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ổ thu chi" sheetId="1" state="visible" r:id="rId1"/>
    <sheet name="Danh mục" sheetId="2" state="visible" r:id="rId2"/>
    <sheet name="Tổng hợp" sheetId="3" state="visible" r:id="rId3"/>
    <sheet name="Hướng dẫn" sheetId="4" state="visible" r:id="rId4"/>
  </sheets>
  <definedNames/>
  <calcPr calcId="124519" fullCalcOnLoad="1"/>
</workbook>
</file>

<file path=xl/styles.xml><?xml version="1.0" encoding="utf-8"?>
<styleSheet xmlns="http://schemas.openxmlformats.org/spreadsheetml/2006/main">
  <numFmts count="3">
    <numFmt numFmtId="164" formatCode="yyyy-mm-dd"/>
    <numFmt numFmtId="165" formatCode="dd/mm/yyyy"/>
    <numFmt numFmtId="166" formatCode="0.0%"/>
  </numFmts>
  <fonts count="4">
    <font>
      <name val="Calibri"/>
      <family val="2"/>
      <color theme="1"/>
      <sz val="11"/>
      <scheme val="minor"/>
    </font>
    <font>
      <b val="1"/>
      <sz val="14"/>
    </font>
    <font>
      <b val="1"/>
      <color rgb="00FFFFFF"/>
    </font>
    <font>
      <b val="1"/>
    </font>
  </fonts>
  <fills count="4">
    <fill>
      <patternFill/>
    </fill>
    <fill>
      <patternFill patternType="gray125"/>
    </fill>
    <fill>
      <patternFill patternType="solid">
        <fgColor rgb="00FFF7ED"/>
      </patternFill>
    </fill>
    <fill>
      <patternFill patternType="solid">
        <fgColor rgb="00EA580C"/>
      </patternFill>
    </fill>
  </fills>
  <borders count="1">
    <border>
      <left/>
      <right/>
      <top/>
      <bottom/>
      <diagonal/>
    </border>
  </borders>
  <cellStyleXfs count="1">
    <xf numFmtId="0" fontId="0" fillId="0" borderId="0"/>
  </cellStyleXfs>
  <cellXfs count="12">
    <xf numFmtId="0" fontId="0" fillId="0" borderId="0" pivotButton="0" quotePrefix="0" xfId="0"/>
    <xf numFmtId="0" fontId="1" fillId="0" borderId="0" pivotButton="0" quotePrefix="0" xfId="0"/>
    <xf numFmtId="3" fontId="0" fillId="2" borderId="0" pivotButton="0" quotePrefix="0" xfId="0"/>
    <xf numFmtId="0" fontId="2" fillId="3" borderId="0" applyAlignment="1" pivotButton="0" quotePrefix="0" xfId="0">
      <alignment vertical="center" wrapText="1"/>
    </xf>
    <xf numFmtId="165" fontId="0" fillId="0" borderId="0" pivotButton="0" quotePrefix="0" xfId="0"/>
    <xf numFmtId="3" fontId="0" fillId="0" borderId="0" pivotButton="0" quotePrefix="0" xfId="0"/>
    <xf numFmtId="165" fontId="0" fillId="2" borderId="0" pivotButton="0" quotePrefix="0" xfId="0"/>
    <xf numFmtId="0" fontId="3" fillId="0" borderId="0" pivotButton="0" quotePrefix="0" xfId="0"/>
    <xf numFmtId="3" fontId="3" fillId="0" borderId="0" pivotButton="0" quotePrefix="0" xfId="0"/>
    <xf numFmtId="166" fontId="3" fillId="0" borderId="0" pivotButton="0" quotePrefix="0" xfId="0"/>
    <xf numFmtId="0" fontId="1" fillId="0" borderId="0" applyAlignment="1" pivotButton="0" quotePrefix="0" xfId="0">
      <alignment wrapText="1"/>
    </xf>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505"/>
  <sheetViews>
    <sheetView workbookViewId="0">
      <pane ySplit="5" topLeftCell="A6" activePane="bottomLeft" state="frozen"/>
      <selection pane="bottomLeft" activeCell="A1" sqref="A1"/>
    </sheetView>
  </sheetViews>
  <sheetFormatPr baseColWidth="8" defaultRowHeight="15"/>
  <cols>
    <col width="12" customWidth="1" min="1" max="1"/>
    <col width="10" customWidth="1" min="2" max="2"/>
    <col width="24" customWidth="1" min="3" max="3"/>
    <col width="36" customWidth="1" min="4" max="4"/>
    <col width="12" customWidth="1" min="5" max="5"/>
    <col width="14" customWidth="1" min="6" max="6"/>
    <col width="16" customWidth="1" min="7" max="7"/>
    <col width="16" customWidth="1" min="8" max="8"/>
  </cols>
  <sheetData>
    <row r="1">
      <c r="A1" s="1" t="inlineStr">
        <is>
          <t>SỔ THU CHI QUÁN ĂN — mẫu của Quán Nhỏ POS (quannho.lpm.vn)</t>
        </is>
      </c>
    </row>
    <row r="2">
      <c r="A2" t="inlineStr">
        <is>
          <t>Tồn đầu kỳ tiền mặt</t>
        </is>
      </c>
      <c r="C2" s="2" t="n">
        <v>2000000</v>
      </c>
      <c r="E2" t="inlineStr">
        <is>
          <t>Các dòng có chữ (ví dụ) là dữ liệu mẫu: xoá trước khi dùng.</t>
        </is>
      </c>
    </row>
    <row r="3">
      <c r="A3" t="inlineStr">
        <is>
          <t>Tồn đầu kỳ tiền gửi</t>
        </is>
      </c>
      <c r="C3" s="2" t="n">
        <v>10000000</v>
      </c>
    </row>
    <row r="5">
      <c r="A5" s="3" t="inlineStr">
        <is>
          <t>Ngày</t>
        </is>
      </c>
      <c r="B5" s="3" t="inlineStr">
        <is>
          <t>Thu / Chi</t>
        </is>
      </c>
      <c r="C5" s="3" t="inlineStr">
        <is>
          <t>Danh mục</t>
        </is>
      </c>
      <c r="D5" s="3" t="inlineStr">
        <is>
          <t>Diễn giải</t>
        </is>
      </c>
      <c r="E5" s="3" t="inlineStr">
        <is>
          <t>Quỹ</t>
        </is>
      </c>
      <c r="F5" s="3" t="inlineStr">
        <is>
          <t>Số tiền</t>
        </is>
      </c>
      <c r="G5" s="3" t="inlineStr">
        <is>
          <t>Tồn tiền mặt</t>
        </is>
      </c>
      <c r="H5" s="3" t="inlineStr">
        <is>
          <t>Tồn tiền gửi</t>
        </is>
      </c>
    </row>
    <row r="6">
      <c r="A6" s="4" t="n">
        <v>46327</v>
      </c>
      <c r="B6" t="inlineStr">
        <is>
          <t>Thu</t>
        </is>
      </c>
      <c r="C6" t="inlineStr">
        <is>
          <t>Bán hàng</t>
        </is>
      </c>
      <c r="D6" t="inlineStr">
        <is>
          <t>Doanh thu tiền mặt (ví dụ)</t>
        </is>
      </c>
      <c r="E6" t="inlineStr">
        <is>
          <t>Tiền mặt</t>
        </is>
      </c>
      <c r="F6" s="5" t="n">
        <v>3500000</v>
      </c>
      <c r="G6" s="5">
        <f>$C$2+IF(E6="Tiền mặt",IF(B6="Thu",F6,IF(B6="Chi",-F6,0)),0)</f>
        <v/>
      </c>
      <c r="H6" s="5">
        <f>$C$3+IF(E6="Tiền gửi",IF(B6="Thu",F6,IF(B6="Chi",-F6,0)),0)</f>
        <v/>
      </c>
    </row>
    <row r="7">
      <c r="A7" s="4" t="n">
        <v>46327</v>
      </c>
      <c r="B7" t="inlineStr">
        <is>
          <t>Thu</t>
        </is>
      </c>
      <c r="C7" t="inlineStr">
        <is>
          <t>Bán hàng</t>
        </is>
      </c>
      <c r="D7" t="inlineStr">
        <is>
          <t>Doanh thu chuyển khoản (ví dụ)</t>
        </is>
      </c>
      <c r="E7" t="inlineStr">
        <is>
          <t>Tiền gửi</t>
        </is>
      </c>
      <c r="F7" s="5" t="n">
        <v>4200000</v>
      </c>
      <c r="G7" s="5">
        <f>G6+IF(E7="Tiền mặt",IF(B7="Thu",F7,IF(B7="Chi",-F7,0)),0)</f>
        <v/>
      </c>
      <c r="H7" s="5">
        <f>H6+IF(E7="Tiền gửi",IF(B7="Thu",F7,IF(B7="Chi",-F7,0)),0)</f>
        <v/>
      </c>
    </row>
    <row r="8">
      <c r="A8" s="4" t="n">
        <v>46327</v>
      </c>
      <c r="B8" t="inlineStr">
        <is>
          <t>Chi</t>
        </is>
      </c>
      <c r="C8" t="inlineStr">
        <is>
          <t>Tiền hàng, nguyên liệu</t>
        </is>
      </c>
      <c r="D8" t="inlineStr">
        <is>
          <t>Mua thịt, rau chợ sáng (ví dụ)</t>
        </is>
      </c>
      <c r="E8" t="inlineStr">
        <is>
          <t>Tiền mặt</t>
        </is>
      </c>
      <c r="F8" s="5" t="n">
        <v>1800000</v>
      </c>
      <c r="G8" s="5">
        <f>G7+IF(E8="Tiền mặt",IF(B8="Thu",F8,IF(B8="Chi",-F8,0)),0)</f>
        <v/>
      </c>
      <c r="H8" s="5">
        <f>H7+IF(E8="Tiền gửi",IF(B8="Thu",F8,IF(B8="Chi",-F8,0)),0)</f>
        <v/>
      </c>
    </row>
    <row r="9">
      <c r="A9" s="4" t="n">
        <v>46328</v>
      </c>
      <c r="B9" t="inlineStr">
        <is>
          <t>Chi</t>
        </is>
      </c>
      <c r="C9" t="inlineStr">
        <is>
          <t>Điện, nước, gas</t>
        </is>
      </c>
      <c r="D9" t="inlineStr">
        <is>
          <t>Đổi bình gas (ví dụ)</t>
        </is>
      </c>
      <c r="E9" t="inlineStr">
        <is>
          <t>Tiền mặt</t>
        </is>
      </c>
      <c r="F9" s="5" t="n">
        <v>450000</v>
      </c>
      <c r="G9" s="5">
        <f>G8+IF(E9="Tiền mặt",IF(B9="Thu",F9,IF(B9="Chi",-F9,0)),0)</f>
        <v/>
      </c>
      <c r="H9" s="5">
        <f>H8+IF(E9="Tiền gửi",IF(B9="Thu",F9,IF(B9="Chi",-F9,0)),0)</f>
        <v/>
      </c>
    </row>
    <row r="10">
      <c r="A10" s="4" t="n">
        <v>46331</v>
      </c>
      <c r="B10" t="inlineStr">
        <is>
          <t>Chi</t>
        </is>
      </c>
      <c r="C10" t="inlineStr">
        <is>
          <t>Mặt bằng</t>
        </is>
      </c>
      <c r="D10" t="inlineStr">
        <is>
          <t>Tiền thuê tháng 11 (ví dụ)</t>
        </is>
      </c>
      <c r="E10" t="inlineStr">
        <is>
          <t>Tiền gửi</t>
        </is>
      </c>
      <c r="F10" s="5" t="n">
        <v>8000000</v>
      </c>
      <c r="G10" s="5">
        <f>G9+IF(E10="Tiền mặt",IF(B10="Thu",F10,IF(B10="Chi",-F10,0)),0)</f>
        <v/>
      </c>
      <c r="H10" s="5">
        <f>H9+IF(E10="Tiền gửi",IF(B10="Thu",F10,IF(B10="Chi",-F10,0)),0)</f>
        <v/>
      </c>
    </row>
    <row r="11">
      <c r="A11" s="4" t="n"/>
      <c r="F11" s="5" t="n"/>
      <c r="G11" s="5">
        <f>G10+IF(E11="Tiền mặt",IF(B11="Thu",F11,IF(B11="Chi",-F11,0)),0)</f>
        <v/>
      </c>
      <c r="H11" s="5">
        <f>H10+IF(E11="Tiền gửi",IF(B11="Thu",F11,IF(B11="Chi",-F11,0)),0)</f>
        <v/>
      </c>
    </row>
    <row r="12">
      <c r="A12" s="4" t="n"/>
      <c r="F12" s="5" t="n"/>
      <c r="G12" s="5">
        <f>G11+IF(E12="Tiền mặt",IF(B12="Thu",F12,IF(B12="Chi",-F12,0)),0)</f>
        <v/>
      </c>
      <c r="H12" s="5">
        <f>H11+IF(E12="Tiền gửi",IF(B12="Thu",F12,IF(B12="Chi",-F12,0)),0)</f>
        <v/>
      </c>
    </row>
    <row r="13">
      <c r="A13" s="4" t="n"/>
      <c r="F13" s="5" t="n"/>
      <c r="G13" s="5">
        <f>G12+IF(E13="Tiền mặt",IF(B13="Thu",F13,IF(B13="Chi",-F13,0)),0)</f>
        <v/>
      </c>
      <c r="H13" s="5">
        <f>H12+IF(E13="Tiền gửi",IF(B13="Thu",F13,IF(B13="Chi",-F13,0)),0)</f>
        <v/>
      </c>
    </row>
    <row r="14">
      <c r="A14" s="4" t="n"/>
      <c r="F14" s="5" t="n"/>
      <c r="G14" s="5">
        <f>G13+IF(E14="Tiền mặt",IF(B14="Thu",F14,IF(B14="Chi",-F14,0)),0)</f>
        <v/>
      </c>
      <c r="H14" s="5">
        <f>H13+IF(E14="Tiền gửi",IF(B14="Thu",F14,IF(B14="Chi",-F14,0)),0)</f>
        <v/>
      </c>
    </row>
    <row r="15">
      <c r="A15" s="4" t="n"/>
      <c r="F15" s="5" t="n"/>
      <c r="G15" s="5">
        <f>G14+IF(E15="Tiền mặt",IF(B15="Thu",F15,IF(B15="Chi",-F15,0)),0)</f>
        <v/>
      </c>
      <c r="H15" s="5">
        <f>H14+IF(E15="Tiền gửi",IF(B15="Thu",F15,IF(B15="Chi",-F15,0)),0)</f>
        <v/>
      </c>
    </row>
    <row r="16">
      <c r="A16" s="4" t="n"/>
      <c r="F16" s="5" t="n"/>
      <c r="G16" s="5">
        <f>G15+IF(E16="Tiền mặt",IF(B16="Thu",F16,IF(B16="Chi",-F16,0)),0)</f>
        <v/>
      </c>
      <c r="H16" s="5">
        <f>H15+IF(E16="Tiền gửi",IF(B16="Thu",F16,IF(B16="Chi",-F16,0)),0)</f>
        <v/>
      </c>
    </row>
    <row r="17">
      <c r="A17" s="4" t="n"/>
      <c r="F17" s="5" t="n"/>
      <c r="G17" s="5">
        <f>G16+IF(E17="Tiền mặt",IF(B17="Thu",F17,IF(B17="Chi",-F17,0)),0)</f>
        <v/>
      </c>
      <c r="H17" s="5">
        <f>H16+IF(E17="Tiền gửi",IF(B17="Thu",F17,IF(B17="Chi",-F17,0)),0)</f>
        <v/>
      </c>
    </row>
    <row r="18">
      <c r="A18" s="4" t="n"/>
      <c r="F18" s="5" t="n"/>
      <c r="G18" s="5">
        <f>G17+IF(E18="Tiền mặt",IF(B18="Thu",F18,IF(B18="Chi",-F18,0)),0)</f>
        <v/>
      </c>
      <c r="H18" s="5">
        <f>H17+IF(E18="Tiền gửi",IF(B18="Thu",F18,IF(B18="Chi",-F18,0)),0)</f>
        <v/>
      </c>
    </row>
    <row r="19">
      <c r="A19" s="4" t="n"/>
      <c r="F19" s="5" t="n"/>
      <c r="G19" s="5">
        <f>G18+IF(E19="Tiền mặt",IF(B19="Thu",F19,IF(B19="Chi",-F19,0)),0)</f>
        <v/>
      </c>
      <c r="H19" s="5">
        <f>H18+IF(E19="Tiền gửi",IF(B19="Thu",F19,IF(B19="Chi",-F19,0)),0)</f>
        <v/>
      </c>
    </row>
    <row r="20">
      <c r="A20" s="4" t="n"/>
      <c r="F20" s="5" t="n"/>
      <c r="G20" s="5">
        <f>G19+IF(E20="Tiền mặt",IF(B20="Thu",F20,IF(B20="Chi",-F20,0)),0)</f>
        <v/>
      </c>
      <c r="H20" s="5">
        <f>H19+IF(E20="Tiền gửi",IF(B20="Thu",F20,IF(B20="Chi",-F20,0)),0)</f>
        <v/>
      </c>
    </row>
    <row r="21">
      <c r="A21" s="4" t="n"/>
      <c r="F21" s="5" t="n"/>
      <c r="G21" s="5">
        <f>G20+IF(E21="Tiền mặt",IF(B21="Thu",F21,IF(B21="Chi",-F21,0)),0)</f>
        <v/>
      </c>
      <c r="H21" s="5">
        <f>H20+IF(E21="Tiền gửi",IF(B21="Thu",F21,IF(B21="Chi",-F21,0)),0)</f>
        <v/>
      </c>
    </row>
    <row r="22">
      <c r="A22" s="4" t="n"/>
      <c r="F22" s="5" t="n"/>
      <c r="G22" s="5">
        <f>G21+IF(E22="Tiền mặt",IF(B22="Thu",F22,IF(B22="Chi",-F22,0)),0)</f>
        <v/>
      </c>
      <c r="H22" s="5">
        <f>H21+IF(E22="Tiền gửi",IF(B22="Thu",F22,IF(B22="Chi",-F22,0)),0)</f>
        <v/>
      </c>
    </row>
    <row r="23">
      <c r="A23" s="4" t="n"/>
      <c r="F23" s="5" t="n"/>
      <c r="G23" s="5">
        <f>G22+IF(E23="Tiền mặt",IF(B23="Thu",F23,IF(B23="Chi",-F23,0)),0)</f>
        <v/>
      </c>
      <c r="H23" s="5">
        <f>H22+IF(E23="Tiền gửi",IF(B23="Thu",F23,IF(B23="Chi",-F23,0)),0)</f>
        <v/>
      </c>
    </row>
    <row r="24">
      <c r="A24" s="4" t="n"/>
      <c r="F24" s="5" t="n"/>
      <c r="G24" s="5">
        <f>G23+IF(E24="Tiền mặt",IF(B24="Thu",F24,IF(B24="Chi",-F24,0)),0)</f>
        <v/>
      </c>
      <c r="H24" s="5">
        <f>H23+IF(E24="Tiền gửi",IF(B24="Thu",F24,IF(B24="Chi",-F24,0)),0)</f>
        <v/>
      </c>
    </row>
    <row r="25">
      <c r="A25" s="4" t="n"/>
      <c r="F25" s="5" t="n"/>
      <c r="G25" s="5">
        <f>G24+IF(E25="Tiền mặt",IF(B25="Thu",F25,IF(B25="Chi",-F25,0)),0)</f>
        <v/>
      </c>
      <c r="H25" s="5">
        <f>H24+IF(E25="Tiền gửi",IF(B25="Thu",F25,IF(B25="Chi",-F25,0)),0)</f>
        <v/>
      </c>
    </row>
    <row r="26">
      <c r="A26" s="4" t="n"/>
      <c r="F26" s="5" t="n"/>
      <c r="G26" s="5">
        <f>G25+IF(E26="Tiền mặt",IF(B26="Thu",F26,IF(B26="Chi",-F26,0)),0)</f>
        <v/>
      </c>
      <c r="H26" s="5">
        <f>H25+IF(E26="Tiền gửi",IF(B26="Thu",F26,IF(B26="Chi",-F26,0)),0)</f>
        <v/>
      </c>
    </row>
    <row r="27">
      <c r="A27" s="4" t="n"/>
      <c r="F27" s="5" t="n"/>
      <c r="G27" s="5">
        <f>G26+IF(E27="Tiền mặt",IF(B27="Thu",F27,IF(B27="Chi",-F27,0)),0)</f>
        <v/>
      </c>
      <c r="H27" s="5">
        <f>H26+IF(E27="Tiền gửi",IF(B27="Thu",F27,IF(B27="Chi",-F27,0)),0)</f>
        <v/>
      </c>
    </row>
    <row r="28">
      <c r="A28" s="4" t="n"/>
      <c r="F28" s="5" t="n"/>
      <c r="G28" s="5">
        <f>G27+IF(E28="Tiền mặt",IF(B28="Thu",F28,IF(B28="Chi",-F28,0)),0)</f>
        <v/>
      </c>
      <c r="H28" s="5">
        <f>H27+IF(E28="Tiền gửi",IF(B28="Thu",F28,IF(B28="Chi",-F28,0)),0)</f>
        <v/>
      </c>
    </row>
    <row r="29">
      <c r="A29" s="4" t="n"/>
      <c r="F29" s="5" t="n"/>
      <c r="G29" s="5">
        <f>G28+IF(E29="Tiền mặt",IF(B29="Thu",F29,IF(B29="Chi",-F29,0)),0)</f>
        <v/>
      </c>
      <c r="H29" s="5">
        <f>H28+IF(E29="Tiền gửi",IF(B29="Thu",F29,IF(B29="Chi",-F29,0)),0)</f>
        <v/>
      </c>
    </row>
    <row r="30">
      <c r="A30" s="4" t="n"/>
      <c r="F30" s="5" t="n"/>
      <c r="G30" s="5">
        <f>G29+IF(E30="Tiền mặt",IF(B30="Thu",F30,IF(B30="Chi",-F30,0)),0)</f>
        <v/>
      </c>
      <c r="H30" s="5">
        <f>H29+IF(E30="Tiền gửi",IF(B30="Thu",F30,IF(B30="Chi",-F30,0)),0)</f>
        <v/>
      </c>
    </row>
    <row r="31">
      <c r="A31" s="4" t="n"/>
      <c r="F31" s="5" t="n"/>
      <c r="G31" s="5">
        <f>G30+IF(E31="Tiền mặt",IF(B31="Thu",F31,IF(B31="Chi",-F31,0)),0)</f>
        <v/>
      </c>
      <c r="H31" s="5">
        <f>H30+IF(E31="Tiền gửi",IF(B31="Thu",F31,IF(B31="Chi",-F31,0)),0)</f>
        <v/>
      </c>
    </row>
    <row r="32">
      <c r="A32" s="4" t="n"/>
      <c r="F32" s="5" t="n"/>
      <c r="G32" s="5">
        <f>G31+IF(E32="Tiền mặt",IF(B32="Thu",F32,IF(B32="Chi",-F32,0)),0)</f>
        <v/>
      </c>
      <c r="H32" s="5">
        <f>H31+IF(E32="Tiền gửi",IF(B32="Thu",F32,IF(B32="Chi",-F32,0)),0)</f>
        <v/>
      </c>
    </row>
    <row r="33">
      <c r="A33" s="4" t="n"/>
      <c r="F33" s="5" t="n"/>
      <c r="G33" s="5">
        <f>G32+IF(E33="Tiền mặt",IF(B33="Thu",F33,IF(B33="Chi",-F33,0)),0)</f>
        <v/>
      </c>
      <c r="H33" s="5">
        <f>H32+IF(E33="Tiền gửi",IF(B33="Thu",F33,IF(B33="Chi",-F33,0)),0)</f>
        <v/>
      </c>
    </row>
    <row r="34">
      <c r="A34" s="4" t="n"/>
      <c r="F34" s="5" t="n"/>
      <c r="G34" s="5">
        <f>G33+IF(E34="Tiền mặt",IF(B34="Thu",F34,IF(B34="Chi",-F34,0)),0)</f>
        <v/>
      </c>
      <c r="H34" s="5">
        <f>H33+IF(E34="Tiền gửi",IF(B34="Thu",F34,IF(B34="Chi",-F34,0)),0)</f>
        <v/>
      </c>
    </row>
    <row r="35">
      <c r="A35" s="4" t="n"/>
      <c r="F35" s="5" t="n"/>
      <c r="G35" s="5">
        <f>G34+IF(E35="Tiền mặt",IF(B35="Thu",F35,IF(B35="Chi",-F35,0)),0)</f>
        <v/>
      </c>
      <c r="H35" s="5">
        <f>H34+IF(E35="Tiền gửi",IF(B35="Thu",F35,IF(B35="Chi",-F35,0)),0)</f>
        <v/>
      </c>
    </row>
    <row r="36">
      <c r="A36" s="4" t="n"/>
      <c r="F36" s="5" t="n"/>
      <c r="G36" s="5">
        <f>G35+IF(E36="Tiền mặt",IF(B36="Thu",F36,IF(B36="Chi",-F36,0)),0)</f>
        <v/>
      </c>
      <c r="H36" s="5">
        <f>H35+IF(E36="Tiền gửi",IF(B36="Thu",F36,IF(B36="Chi",-F36,0)),0)</f>
        <v/>
      </c>
    </row>
    <row r="37">
      <c r="A37" s="4" t="n"/>
      <c r="F37" s="5" t="n"/>
      <c r="G37" s="5">
        <f>G36+IF(E37="Tiền mặt",IF(B37="Thu",F37,IF(B37="Chi",-F37,0)),0)</f>
        <v/>
      </c>
      <c r="H37" s="5">
        <f>H36+IF(E37="Tiền gửi",IF(B37="Thu",F37,IF(B37="Chi",-F37,0)),0)</f>
        <v/>
      </c>
    </row>
    <row r="38">
      <c r="A38" s="4" t="n"/>
      <c r="F38" s="5" t="n"/>
      <c r="G38" s="5">
        <f>G37+IF(E38="Tiền mặt",IF(B38="Thu",F38,IF(B38="Chi",-F38,0)),0)</f>
        <v/>
      </c>
      <c r="H38" s="5">
        <f>H37+IF(E38="Tiền gửi",IF(B38="Thu",F38,IF(B38="Chi",-F38,0)),0)</f>
        <v/>
      </c>
    </row>
    <row r="39">
      <c r="A39" s="4" t="n"/>
      <c r="F39" s="5" t="n"/>
      <c r="G39" s="5">
        <f>G38+IF(E39="Tiền mặt",IF(B39="Thu",F39,IF(B39="Chi",-F39,0)),0)</f>
        <v/>
      </c>
      <c r="H39" s="5">
        <f>H38+IF(E39="Tiền gửi",IF(B39="Thu",F39,IF(B39="Chi",-F39,0)),0)</f>
        <v/>
      </c>
    </row>
    <row r="40">
      <c r="A40" s="4" t="n"/>
      <c r="F40" s="5" t="n"/>
      <c r="G40" s="5">
        <f>G39+IF(E40="Tiền mặt",IF(B40="Thu",F40,IF(B40="Chi",-F40,0)),0)</f>
        <v/>
      </c>
      <c r="H40" s="5">
        <f>H39+IF(E40="Tiền gửi",IF(B40="Thu",F40,IF(B40="Chi",-F40,0)),0)</f>
        <v/>
      </c>
    </row>
    <row r="41">
      <c r="A41" s="4" t="n"/>
      <c r="F41" s="5" t="n"/>
      <c r="G41" s="5">
        <f>G40+IF(E41="Tiền mặt",IF(B41="Thu",F41,IF(B41="Chi",-F41,0)),0)</f>
        <v/>
      </c>
      <c r="H41" s="5">
        <f>H40+IF(E41="Tiền gửi",IF(B41="Thu",F41,IF(B41="Chi",-F41,0)),0)</f>
        <v/>
      </c>
    </row>
    <row r="42">
      <c r="A42" s="4" t="n"/>
      <c r="F42" s="5" t="n"/>
      <c r="G42" s="5">
        <f>G41+IF(E42="Tiền mặt",IF(B42="Thu",F42,IF(B42="Chi",-F42,0)),0)</f>
        <v/>
      </c>
      <c r="H42" s="5">
        <f>H41+IF(E42="Tiền gửi",IF(B42="Thu",F42,IF(B42="Chi",-F42,0)),0)</f>
        <v/>
      </c>
    </row>
    <row r="43">
      <c r="A43" s="4" t="n"/>
      <c r="F43" s="5" t="n"/>
      <c r="G43" s="5">
        <f>G42+IF(E43="Tiền mặt",IF(B43="Thu",F43,IF(B43="Chi",-F43,0)),0)</f>
        <v/>
      </c>
      <c r="H43" s="5">
        <f>H42+IF(E43="Tiền gửi",IF(B43="Thu",F43,IF(B43="Chi",-F43,0)),0)</f>
        <v/>
      </c>
    </row>
    <row r="44">
      <c r="A44" s="4" t="n"/>
      <c r="F44" s="5" t="n"/>
      <c r="G44" s="5">
        <f>G43+IF(E44="Tiền mặt",IF(B44="Thu",F44,IF(B44="Chi",-F44,0)),0)</f>
        <v/>
      </c>
      <c r="H44" s="5">
        <f>H43+IF(E44="Tiền gửi",IF(B44="Thu",F44,IF(B44="Chi",-F44,0)),0)</f>
        <v/>
      </c>
    </row>
    <row r="45">
      <c r="A45" s="4" t="n"/>
      <c r="F45" s="5" t="n"/>
      <c r="G45" s="5">
        <f>G44+IF(E45="Tiền mặt",IF(B45="Thu",F45,IF(B45="Chi",-F45,0)),0)</f>
        <v/>
      </c>
      <c r="H45" s="5">
        <f>H44+IF(E45="Tiền gửi",IF(B45="Thu",F45,IF(B45="Chi",-F45,0)),0)</f>
        <v/>
      </c>
    </row>
    <row r="46">
      <c r="A46" s="4" t="n"/>
      <c r="F46" s="5" t="n"/>
      <c r="G46" s="5">
        <f>G45+IF(E46="Tiền mặt",IF(B46="Thu",F46,IF(B46="Chi",-F46,0)),0)</f>
        <v/>
      </c>
      <c r="H46" s="5">
        <f>H45+IF(E46="Tiền gửi",IF(B46="Thu",F46,IF(B46="Chi",-F46,0)),0)</f>
        <v/>
      </c>
    </row>
    <row r="47">
      <c r="A47" s="4" t="n"/>
      <c r="F47" s="5" t="n"/>
      <c r="G47" s="5">
        <f>G46+IF(E47="Tiền mặt",IF(B47="Thu",F47,IF(B47="Chi",-F47,0)),0)</f>
        <v/>
      </c>
      <c r="H47" s="5">
        <f>H46+IF(E47="Tiền gửi",IF(B47="Thu",F47,IF(B47="Chi",-F47,0)),0)</f>
        <v/>
      </c>
    </row>
    <row r="48">
      <c r="A48" s="4" t="n"/>
      <c r="F48" s="5" t="n"/>
      <c r="G48" s="5">
        <f>G47+IF(E48="Tiền mặt",IF(B48="Thu",F48,IF(B48="Chi",-F48,0)),0)</f>
        <v/>
      </c>
      <c r="H48" s="5">
        <f>H47+IF(E48="Tiền gửi",IF(B48="Thu",F48,IF(B48="Chi",-F48,0)),0)</f>
        <v/>
      </c>
    </row>
    <row r="49">
      <c r="A49" s="4" t="n"/>
      <c r="F49" s="5" t="n"/>
      <c r="G49" s="5">
        <f>G48+IF(E49="Tiền mặt",IF(B49="Thu",F49,IF(B49="Chi",-F49,0)),0)</f>
        <v/>
      </c>
      <c r="H49" s="5">
        <f>H48+IF(E49="Tiền gửi",IF(B49="Thu",F49,IF(B49="Chi",-F49,0)),0)</f>
        <v/>
      </c>
    </row>
    <row r="50">
      <c r="A50" s="4" t="n"/>
      <c r="F50" s="5" t="n"/>
      <c r="G50" s="5">
        <f>G49+IF(E50="Tiền mặt",IF(B50="Thu",F50,IF(B50="Chi",-F50,0)),0)</f>
        <v/>
      </c>
      <c r="H50" s="5">
        <f>H49+IF(E50="Tiền gửi",IF(B50="Thu",F50,IF(B50="Chi",-F50,0)),0)</f>
        <v/>
      </c>
    </row>
    <row r="51">
      <c r="A51" s="4" t="n"/>
      <c r="F51" s="5" t="n"/>
      <c r="G51" s="5">
        <f>G50+IF(E51="Tiền mặt",IF(B51="Thu",F51,IF(B51="Chi",-F51,0)),0)</f>
        <v/>
      </c>
      <c r="H51" s="5">
        <f>H50+IF(E51="Tiền gửi",IF(B51="Thu",F51,IF(B51="Chi",-F51,0)),0)</f>
        <v/>
      </c>
    </row>
    <row r="52">
      <c r="A52" s="4" t="n"/>
      <c r="F52" s="5" t="n"/>
      <c r="G52" s="5">
        <f>G51+IF(E52="Tiền mặt",IF(B52="Thu",F52,IF(B52="Chi",-F52,0)),0)</f>
        <v/>
      </c>
      <c r="H52" s="5">
        <f>H51+IF(E52="Tiền gửi",IF(B52="Thu",F52,IF(B52="Chi",-F52,0)),0)</f>
        <v/>
      </c>
    </row>
    <row r="53">
      <c r="A53" s="4" t="n"/>
      <c r="F53" s="5" t="n"/>
      <c r="G53" s="5">
        <f>G52+IF(E53="Tiền mặt",IF(B53="Thu",F53,IF(B53="Chi",-F53,0)),0)</f>
        <v/>
      </c>
      <c r="H53" s="5">
        <f>H52+IF(E53="Tiền gửi",IF(B53="Thu",F53,IF(B53="Chi",-F53,0)),0)</f>
        <v/>
      </c>
    </row>
    <row r="54">
      <c r="A54" s="4" t="n"/>
      <c r="F54" s="5" t="n"/>
      <c r="G54" s="5">
        <f>G53+IF(E54="Tiền mặt",IF(B54="Thu",F54,IF(B54="Chi",-F54,0)),0)</f>
        <v/>
      </c>
      <c r="H54" s="5">
        <f>H53+IF(E54="Tiền gửi",IF(B54="Thu",F54,IF(B54="Chi",-F54,0)),0)</f>
        <v/>
      </c>
    </row>
    <row r="55">
      <c r="A55" s="4" t="n"/>
      <c r="F55" s="5" t="n"/>
      <c r="G55" s="5">
        <f>G54+IF(E55="Tiền mặt",IF(B55="Thu",F55,IF(B55="Chi",-F55,0)),0)</f>
        <v/>
      </c>
      <c r="H55" s="5">
        <f>H54+IF(E55="Tiền gửi",IF(B55="Thu",F55,IF(B55="Chi",-F55,0)),0)</f>
        <v/>
      </c>
    </row>
    <row r="56">
      <c r="A56" s="4" t="n"/>
      <c r="F56" s="5" t="n"/>
      <c r="G56" s="5">
        <f>G55+IF(E56="Tiền mặt",IF(B56="Thu",F56,IF(B56="Chi",-F56,0)),0)</f>
        <v/>
      </c>
      <c r="H56" s="5">
        <f>H55+IF(E56="Tiền gửi",IF(B56="Thu",F56,IF(B56="Chi",-F56,0)),0)</f>
        <v/>
      </c>
    </row>
    <row r="57">
      <c r="A57" s="4" t="n"/>
      <c r="F57" s="5" t="n"/>
      <c r="G57" s="5">
        <f>G56+IF(E57="Tiền mặt",IF(B57="Thu",F57,IF(B57="Chi",-F57,0)),0)</f>
        <v/>
      </c>
      <c r="H57" s="5">
        <f>H56+IF(E57="Tiền gửi",IF(B57="Thu",F57,IF(B57="Chi",-F57,0)),0)</f>
        <v/>
      </c>
    </row>
    <row r="58">
      <c r="A58" s="4" t="n"/>
      <c r="F58" s="5" t="n"/>
      <c r="G58" s="5">
        <f>G57+IF(E58="Tiền mặt",IF(B58="Thu",F58,IF(B58="Chi",-F58,0)),0)</f>
        <v/>
      </c>
      <c r="H58" s="5">
        <f>H57+IF(E58="Tiền gửi",IF(B58="Thu",F58,IF(B58="Chi",-F58,0)),0)</f>
        <v/>
      </c>
    </row>
    <row r="59">
      <c r="A59" s="4" t="n"/>
      <c r="F59" s="5" t="n"/>
      <c r="G59" s="5">
        <f>G58+IF(E59="Tiền mặt",IF(B59="Thu",F59,IF(B59="Chi",-F59,0)),0)</f>
        <v/>
      </c>
      <c r="H59" s="5">
        <f>H58+IF(E59="Tiền gửi",IF(B59="Thu",F59,IF(B59="Chi",-F59,0)),0)</f>
        <v/>
      </c>
    </row>
    <row r="60">
      <c r="A60" s="4" t="n"/>
      <c r="F60" s="5" t="n"/>
      <c r="G60" s="5">
        <f>G59+IF(E60="Tiền mặt",IF(B60="Thu",F60,IF(B60="Chi",-F60,0)),0)</f>
        <v/>
      </c>
      <c r="H60" s="5">
        <f>H59+IF(E60="Tiền gửi",IF(B60="Thu",F60,IF(B60="Chi",-F60,0)),0)</f>
        <v/>
      </c>
    </row>
    <row r="61">
      <c r="A61" s="4" t="n"/>
      <c r="F61" s="5" t="n"/>
      <c r="G61" s="5">
        <f>G60+IF(E61="Tiền mặt",IF(B61="Thu",F61,IF(B61="Chi",-F61,0)),0)</f>
        <v/>
      </c>
      <c r="H61" s="5">
        <f>H60+IF(E61="Tiền gửi",IF(B61="Thu",F61,IF(B61="Chi",-F61,0)),0)</f>
        <v/>
      </c>
    </row>
    <row r="62">
      <c r="A62" s="4" t="n"/>
      <c r="F62" s="5" t="n"/>
      <c r="G62" s="5">
        <f>G61+IF(E62="Tiền mặt",IF(B62="Thu",F62,IF(B62="Chi",-F62,0)),0)</f>
        <v/>
      </c>
      <c r="H62" s="5">
        <f>H61+IF(E62="Tiền gửi",IF(B62="Thu",F62,IF(B62="Chi",-F62,0)),0)</f>
        <v/>
      </c>
    </row>
    <row r="63">
      <c r="A63" s="4" t="n"/>
      <c r="F63" s="5" t="n"/>
      <c r="G63" s="5">
        <f>G62+IF(E63="Tiền mặt",IF(B63="Thu",F63,IF(B63="Chi",-F63,0)),0)</f>
        <v/>
      </c>
      <c r="H63" s="5">
        <f>H62+IF(E63="Tiền gửi",IF(B63="Thu",F63,IF(B63="Chi",-F63,0)),0)</f>
        <v/>
      </c>
    </row>
    <row r="64">
      <c r="A64" s="4" t="n"/>
      <c r="F64" s="5" t="n"/>
      <c r="G64" s="5">
        <f>G63+IF(E64="Tiền mặt",IF(B64="Thu",F64,IF(B64="Chi",-F64,0)),0)</f>
        <v/>
      </c>
      <c r="H64" s="5">
        <f>H63+IF(E64="Tiền gửi",IF(B64="Thu",F64,IF(B64="Chi",-F64,0)),0)</f>
        <v/>
      </c>
    </row>
    <row r="65">
      <c r="A65" s="4" t="n"/>
      <c r="F65" s="5" t="n"/>
      <c r="G65" s="5">
        <f>G64+IF(E65="Tiền mặt",IF(B65="Thu",F65,IF(B65="Chi",-F65,0)),0)</f>
        <v/>
      </c>
      <c r="H65" s="5">
        <f>H64+IF(E65="Tiền gửi",IF(B65="Thu",F65,IF(B65="Chi",-F65,0)),0)</f>
        <v/>
      </c>
    </row>
    <row r="66">
      <c r="A66" s="4" t="n"/>
      <c r="F66" s="5" t="n"/>
      <c r="G66" s="5">
        <f>G65+IF(E66="Tiền mặt",IF(B66="Thu",F66,IF(B66="Chi",-F66,0)),0)</f>
        <v/>
      </c>
      <c r="H66" s="5">
        <f>H65+IF(E66="Tiền gửi",IF(B66="Thu",F66,IF(B66="Chi",-F66,0)),0)</f>
        <v/>
      </c>
    </row>
    <row r="67">
      <c r="A67" s="4" t="n"/>
      <c r="F67" s="5" t="n"/>
      <c r="G67" s="5">
        <f>G66+IF(E67="Tiền mặt",IF(B67="Thu",F67,IF(B67="Chi",-F67,0)),0)</f>
        <v/>
      </c>
      <c r="H67" s="5">
        <f>H66+IF(E67="Tiền gửi",IF(B67="Thu",F67,IF(B67="Chi",-F67,0)),0)</f>
        <v/>
      </c>
    </row>
    <row r="68">
      <c r="A68" s="4" t="n"/>
      <c r="F68" s="5" t="n"/>
      <c r="G68" s="5">
        <f>G67+IF(E68="Tiền mặt",IF(B68="Thu",F68,IF(B68="Chi",-F68,0)),0)</f>
        <v/>
      </c>
      <c r="H68" s="5">
        <f>H67+IF(E68="Tiền gửi",IF(B68="Thu",F68,IF(B68="Chi",-F68,0)),0)</f>
        <v/>
      </c>
    </row>
    <row r="69">
      <c r="A69" s="4" t="n"/>
      <c r="F69" s="5" t="n"/>
      <c r="G69" s="5">
        <f>G68+IF(E69="Tiền mặt",IF(B69="Thu",F69,IF(B69="Chi",-F69,0)),0)</f>
        <v/>
      </c>
      <c r="H69" s="5">
        <f>H68+IF(E69="Tiền gửi",IF(B69="Thu",F69,IF(B69="Chi",-F69,0)),0)</f>
        <v/>
      </c>
    </row>
    <row r="70">
      <c r="A70" s="4" t="n"/>
      <c r="F70" s="5" t="n"/>
      <c r="G70" s="5">
        <f>G69+IF(E70="Tiền mặt",IF(B70="Thu",F70,IF(B70="Chi",-F70,0)),0)</f>
        <v/>
      </c>
      <c r="H70" s="5">
        <f>H69+IF(E70="Tiền gửi",IF(B70="Thu",F70,IF(B70="Chi",-F70,0)),0)</f>
        <v/>
      </c>
    </row>
    <row r="71">
      <c r="A71" s="4" t="n"/>
      <c r="F71" s="5" t="n"/>
      <c r="G71" s="5">
        <f>G70+IF(E71="Tiền mặt",IF(B71="Thu",F71,IF(B71="Chi",-F71,0)),0)</f>
        <v/>
      </c>
      <c r="H71" s="5">
        <f>H70+IF(E71="Tiền gửi",IF(B71="Thu",F71,IF(B71="Chi",-F71,0)),0)</f>
        <v/>
      </c>
    </row>
    <row r="72">
      <c r="A72" s="4" t="n"/>
      <c r="F72" s="5" t="n"/>
      <c r="G72" s="5">
        <f>G71+IF(E72="Tiền mặt",IF(B72="Thu",F72,IF(B72="Chi",-F72,0)),0)</f>
        <v/>
      </c>
      <c r="H72" s="5">
        <f>H71+IF(E72="Tiền gửi",IF(B72="Thu",F72,IF(B72="Chi",-F72,0)),0)</f>
        <v/>
      </c>
    </row>
    <row r="73">
      <c r="A73" s="4" t="n"/>
      <c r="F73" s="5" t="n"/>
      <c r="G73" s="5">
        <f>G72+IF(E73="Tiền mặt",IF(B73="Thu",F73,IF(B73="Chi",-F73,0)),0)</f>
        <v/>
      </c>
      <c r="H73" s="5">
        <f>H72+IF(E73="Tiền gửi",IF(B73="Thu",F73,IF(B73="Chi",-F73,0)),0)</f>
        <v/>
      </c>
    </row>
    <row r="74">
      <c r="A74" s="4" t="n"/>
      <c r="F74" s="5" t="n"/>
      <c r="G74" s="5">
        <f>G73+IF(E74="Tiền mặt",IF(B74="Thu",F74,IF(B74="Chi",-F74,0)),0)</f>
        <v/>
      </c>
      <c r="H74" s="5">
        <f>H73+IF(E74="Tiền gửi",IF(B74="Thu",F74,IF(B74="Chi",-F74,0)),0)</f>
        <v/>
      </c>
    </row>
    <row r="75">
      <c r="A75" s="4" t="n"/>
      <c r="F75" s="5" t="n"/>
      <c r="G75" s="5">
        <f>G74+IF(E75="Tiền mặt",IF(B75="Thu",F75,IF(B75="Chi",-F75,0)),0)</f>
        <v/>
      </c>
      <c r="H75" s="5">
        <f>H74+IF(E75="Tiền gửi",IF(B75="Thu",F75,IF(B75="Chi",-F75,0)),0)</f>
        <v/>
      </c>
    </row>
    <row r="76">
      <c r="A76" s="4" t="n"/>
      <c r="F76" s="5" t="n"/>
      <c r="G76" s="5">
        <f>G75+IF(E76="Tiền mặt",IF(B76="Thu",F76,IF(B76="Chi",-F76,0)),0)</f>
        <v/>
      </c>
      <c r="H76" s="5">
        <f>H75+IF(E76="Tiền gửi",IF(B76="Thu",F76,IF(B76="Chi",-F76,0)),0)</f>
        <v/>
      </c>
    </row>
    <row r="77">
      <c r="A77" s="4" t="n"/>
      <c r="F77" s="5" t="n"/>
      <c r="G77" s="5">
        <f>G76+IF(E77="Tiền mặt",IF(B77="Thu",F77,IF(B77="Chi",-F77,0)),0)</f>
        <v/>
      </c>
      <c r="H77" s="5">
        <f>H76+IF(E77="Tiền gửi",IF(B77="Thu",F77,IF(B77="Chi",-F77,0)),0)</f>
        <v/>
      </c>
    </row>
    <row r="78">
      <c r="A78" s="4" t="n"/>
      <c r="F78" s="5" t="n"/>
      <c r="G78" s="5">
        <f>G77+IF(E78="Tiền mặt",IF(B78="Thu",F78,IF(B78="Chi",-F78,0)),0)</f>
        <v/>
      </c>
      <c r="H78" s="5">
        <f>H77+IF(E78="Tiền gửi",IF(B78="Thu",F78,IF(B78="Chi",-F78,0)),0)</f>
        <v/>
      </c>
    </row>
    <row r="79">
      <c r="A79" s="4" t="n"/>
      <c r="F79" s="5" t="n"/>
      <c r="G79" s="5">
        <f>G78+IF(E79="Tiền mặt",IF(B79="Thu",F79,IF(B79="Chi",-F79,0)),0)</f>
        <v/>
      </c>
      <c r="H79" s="5">
        <f>H78+IF(E79="Tiền gửi",IF(B79="Thu",F79,IF(B79="Chi",-F79,0)),0)</f>
        <v/>
      </c>
    </row>
    <row r="80">
      <c r="A80" s="4" t="n"/>
      <c r="F80" s="5" t="n"/>
      <c r="G80" s="5">
        <f>G79+IF(E80="Tiền mặt",IF(B80="Thu",F80,IF(B80="Chi",-F80,0)),0)</f>
        <v/>
      </c>
      <c r="H80" s="5">
        <f>H79+IF(E80="Tiền gửi",IF(B80="Thu",F80,IF(B80="Chi",-F80,0)),0)</f>
        <v/>
      </c>
    </row>
    <row r="81">
      <c r="A81" s="4" t="n"/>
      <c r="F81" s="5" t="n"/>
      <c r="G81" s="5">
        <f>G80+IF(E81="Tiền mặt",IF(B81="Thu",F81,IF(B81="Chi",-F81,0)),0)</f>
        <v/>
      </c>
      <c r="H81" s="5">
        <f>H80+IF(E81="Tiền gửi",IF(B81="Thu",F81,IF(B81="Chi",-F81,0)),0)</f>
        <v/>
      </c>
    </row>
    <row r="82">
      <c r="A82" s="4" t="n"/>
      <c r="F82" s="5" t="n"/>
      <c r="G82" s="5">
        <f>G81+IF(E82="Tiền mặt",IF(B82="Thu",F82,IF(B82="Chi",-F82,0)),0)</f>
        <v/>
      </c>
      <c r="H82" s="5">
        <f>H81+IF(E82="Tiền gửi",IF(B82="Thu",F82,IF(B82="Chi",-F82,0)),0)</f>
        <v/>
      </c>
    </row>
    <row r="83">
      <c r="A83" s="4" t="n"/>
      <c r="F83" s="5" t="n"/>
      <c r="G83" s="5">
        <f>G82+IF(E83="Tiền mặt",IF(B83="Thu",F83,IF(B83="Chi",-F83,0)),0)</f>
        <v/>
      </c>
      <c r="H83" s="5">
        <f>H82+IF(E83="Tiền gửi",IF(B83="Thu",F83,IF(B83="Chi",-F83,0)),0)</f>
        <v/>
      </c>
    </row>
    <row r="84">
      <c r="A84" s="4" t="n"/>
      <c r="F84" s="5" t="n"/>
      <c r="G84" s="5">
        <f>G83+IF(E84="Tiền mặt",IF(B84="Thu",F84,IF(B84="Chi",-F84,0)),0)</f>
        <v/>
      </c>
      <c r="H84" s="5">
        <f>H83+IF(E84="Tiền gửi",IF(B84="Thu",F84,IF(B84="Chi",-F84,0)),0)</f>
        <v/>
      </c>
    </row>
    <row r="85">
      <c r="A85" s="4" t="n"/>
      <c r="F85" s="5" t="n"/>
      <c r="G85" s="5">
        <f>G84+IF(E85="Tiền mặt",IF(B85="Thu",F85,IF(B85="Chi",-F85,0)),0)</f>
        <v/>
      </c>
      <c r="H85" s="5">
        <f>H84+IF(E85="Tiền gửi",IF(B85="Thu",F85,IF(B85="Chi",-F85,0)),0)</f>
        <v/>
      </c>
    </row>
    <row r="86">
      <c r="A86" s="4" t="n"/>
      <c r="F86" s="5" t="n"/>
      <c r="G86" s="5">
        <f>G85+IF(E86="Tiền mặt",IF(B86="Thu",F86,IF(B86="Chi",-F86,0)),0)</f>
        <v/>
      </c>
      <c r="H86" s="5">
        <f>H85+IF(E86="Tiền gửi",IF(B86="Thu",F86,IF(B86="Chi",-F86,0)),0)</f>
        <v/>
      </c>
    </row>
    <row r="87">
      <c r="A87" s="4" t="n"/>
      <c r="F87" s="5" t="n"/>
      <c r="G87" s="5">
        <f>G86+IF(E87="Tiền mặt",IF(B87="Thu",F87,IF(B87="Chi",-F87,0)),0)</f>
        <v/>
      </c>
      <c r="H87" s="5">
        <f>H86+IF(E87="Tiền gửi",IF(B87="Thu",F87,IF(B87="Chi",-F87,0)),0)</f>
        <v/>
      </c>
    </row>
    <row r="88">
      <c r="A88" s="4" t="n"/>
      <c r="F88" s="5" t="n"/>
      <c r="G88" s="5">
        <f>G87+IF(E88="Tiền mặt",IF(B88="Thu",F88,IF(B88="Chi",-F88,0)),0)</f>
        <v/>
      </c>
      <c r="H88" s="5">
        <f>H87+IF(E88="Tiền gửi",IF(B88="Thu",F88,IF(B88="Chi",-F88,0)),0)</f>
        <v/>
      </c>
    </row>
    <row r="89">
      <c r="A89" s="4" t="n"/>
      <c r="F89" s="5" t="n"/>
      <c r="G89" s="5">
        <f>G88+IF(E89="Tiền mặt",IF(B89="Thu",F89,IF(B89="Chi",-F89,0)),0)</f>
        <v/>
      </c>
      <c r="H89" s="5">
        <f>H88+IF(E89="Tiền gửi",IF(B89="Thu",F89,IF(B89="Chi",-F89,0)),0)</f>
        <v/>
      </c>
    </row>
    <row r="90">
      <c r="A90" s="4" t="n"/>
      <c r="F90" s="5" t="n"/>
      <c r="G90" s="5">
        <f>G89+IF(E90="Tiền mặt",IF(B90="Thu",F90,IF(B90="Chi",-F90,0)),0)</f>
        <v/>
      </c>
      <c r="H90" s="5">
        <f>H89+IF(E90="Tiền gửi",IF(B90="Thu",F90,IF(B90="Chi",-F90,0)),0)</f>
        <v/>
      </c>
    </row>
    <row r="91">
      <c r="A91" s="4" t="n"/>
      <c r="F91" s="5" t="n"/>
      <c r="G91" s="5">
        <f>G90+IF(E91="Tiền mặt",IF(B91="Thu",F91,IF(B91="Chi",-F91,0)),0)</f>
        <v/>
      </c>
      <c r="H91" s="5">
        <f>H90+IF(E91="Tiền gửi",IF(B91="Thu",F91,IF(B91="Chi",-F91,0)),0)</f>
        <v/>
      </c>
    </row>
    <row r="92">
      <c r="A92" s="4" t="n"/>
      <c r="F92" s="5" t="n"/>
      <c r="G92" s="5">
        <f>G91+IF(E92="Tiền mặt",IF(B92="Thu",F92,IF(B92="Chi",-F92,0)),0)</f>
        <v/>
      </c>
      <c r="H92" s="5">
        <f>H91+IF(E92="Tiền gửi",IF(B92="Thu",F92,IF(B92="Chi",-F92,0)),0)</f>
        <v/>
      </c>
    </row>
    <row r="93">
      <c r="A93" s="4" t="n"/>
      <c r="F93" s="5" t="n"/>
      <c r="G93" s="5">
        <f>G92+IF(E93="Tiền mặt",IF(B93="Thu",F93,IF(B93="Chi",-F93,0)),0)</f>
        <v/>
      </c>
      <c r="H93" s="5">
        <f>H92+IF(E93="Tiền gửi",IF(B93="Thu",F93,IF(B93="Chi",-F93,0)),0)</f>
        <v/>
      </c>
    </row>
    <row r="94">
      <c r="A94" s="4" t="n"/>
      <c r="F94" s="5" t="n"/>
      <c r="G94" s="5">
        <f>G93+IF(E94="Tiền mặt",IF(B94="Thu",F94,IF(B94="Chi",-F94,0)),0)</f>
        <v/>
      </c>
      <c r="H94" s="5">
        <f>H93+IF(E94="Tiền gửi",IF(B94="Thu",F94,IF(B94="Chi",-F94,0)),0)</f>
        <v/>
      </c>
    </row>
    <row r="95">
      <c r="A95" s="4" t="n"/>
      <c r="F95" s="5" t="n"/>
      <c r="G95" s="5">
        <f>G94+IF(E95="Tiền mặt",IF(B95="Thu",F95,IF(B95="Chi",-F95,0)),0)</f>
        <v/>
      </c>
      <c r="H95" s="5">
        <f>H94+IF(E95="Tiền gửi",IF(B95="Thu",F95,IF(B95="Chi",-F95,0)),0)</f>
        <v/>
      </c>
    </row>
    <row r="96">
      <c r="A96" s="4" t="n"/>
      <c r="F96" s="5" t="n"/>
      <c r="G96" s="5">
        <f>G95+IF(E96="Tiền mặt",IF(B96="Thu",F96,IF(B96="Chi",-F96,0)),0)</f>
        <v/>
      </c>
      <c r="H96" s="5">
        <f>H95+IF(E96="Tiền gửi",IF(B96="Thu",F96,IF(B96="Chi",-F96,0)),0)</f>
        <v/>
      </c>
    </row>
    <row r="97">
      <c r="A97" s="4" t="n"/>
      <c r="F97" s="5" t="n"/>
      <c r="G97" s="5">
        <f>G96+IF(E97="Tiền mặt",IF(B97="Thu",F97,IF(B97="Chi",-F97,0)),0)</f>
        <v/>
      </c>
      <c r="H97" s="5">
        <f>H96+IF(E97="Tiền gửi",IF(B97="Thu",F97,IF(B97="Chi",-F97,0)),0)</f>
        <v/>
      </c>
    </row>
    <row r="98">
      <c r="A98" s="4" t="n"/>
      <c r="F98" s="5" t="n"/>
      <c r="G98" s="5">
        <f>G97+IF(E98="Tiền mặt",IF(B98="Thu",F98,IF(B98="Chi",-F98,0)),0)</f>
        <v/>
      </c>
      <c r="H98" s="5">
        <f>H97+IF(E98="Tiền gửi",IF(B98="Thu",F98,IF(B98="Chi",-F98,0)),0)</f>
        <v/>
      </c>
    </row>
    <row r="99">
      <c r="A99" s="4" t="n"/>
      <c r="F99" s="5" t="n"/>
      <c r="G99" s="5">
        <f>G98+IF(E99="Tiền mặt",IF(B99="Thu",F99,IF(B99="Chi",-F99,0)),0)</f>
        <v/>
      </c>
      <c r="H99" s="5">
        <f>H98+IF(E99="Tiền gửi",IF(B99="Thu",F99,IF(B99="Chi",-F99,0)),0)</f>
        <v/>
      </c>
    </row>
    <row r="100">
      <c r="A100" s="4" t="n"/>
      <c r="F100" s="5" t="n"/>
      <c r="G100" s="5">
        <f>G99+IF(E100="Tiền mặt",IF(B100="Thu",F100,IF(B100="Chi",-F100,0)),0)</f>
        <v/>
      </c>
      <c r="H100" s="5">
        <f>H99+IF(E100="Tiền gửi",IF(B100="Thu",F100,IF(B100="Chi",-F100,0)),0)</f>
        <v/>
      </c>
    </row>
    <row r="101">
      <c r="A101" s="4" t="n"/>
      <c r="F101" s="5" t="n"/>
      <c r="G101" s="5">
        <f>G100+IF(E101="Tiền mặt",IF(B101="Thu",F101,IF(B101="Chi",-F101,0)),0)</f>
        <v/>
      </c>
      <c r="H101" s="5">
        <f>H100+IF(E101="Tiền gửi",IF(B101="Thu",F101,IF(B101="Chi",-F101,0)),0)</f>
        <v/>
      </c>
    </row>
    <row r="102">
      <c r="A102" s="4" t="n"/>
      <c r="F102" s="5" t="n"/>
      <c r="G102" s="5">
        <f>G101+IF(E102="Tiền mặt",IF(B102="Thu",F102,IF(B102="Chi",-F102,0)),0)</f>
        <v/>
      </c>
      <c r="H102" s="5">
        <f>H101+IF(E102="Tiền gửi",IF(B102="Thu",F102,IF(B102="Chi",-F102,0)),0)</f>
        <v/>
      </c>
    </row>
    <row r="103">
      <c r="A103" s="4" t="n"/>
      <c r="F103" s="5" t="n"/>
      <c r="G103" s="5">
        <f>G102+IF(E103="Tiền mặt",IF(B103="Thu",F103,IF(B103="Chi",-F103,0)),0)</f>
        <v/>
      </c>
      <c r="H103" s="5">
        <f>H102+IF(E103="Tiền gửi",IF(B103="Thu",F103,IF(B103="Chi",-F103,0)),0)</f>
        <v/>
      </c>
    </row>
    <row r="104">
      <c r="A104" s="4" t="n"/>
      <c r="F104" s="5" t="n"/>
      <c r="G104" s="5">
        <f>G103+IF(E104="Tiền mặt",IF(B104="Thu",F104,IF(B104="Chi",-F104,0)),0)</f>
        <v/>
      </c>
      <c r="H104" s="5">
        <f>H103+IF(E104="Tiền gửi",IF(B104="Thu",F104,IF(B104="Chi",-F104,0)),0)</f>
        <v/>
      </c>
    </row>
    <row r="105">
      <c r="A105" s="4" t="n"/>
      <c r="F105" s="5" t="n"/>
      <c r="G105" s="5">
        <f>G104+IF(E105="Tiền mặt",IF(B105="Thu",F105,IF(B105="Chi",-F105,0)),0)</f>
        <v/>
      </c>
      <c r="H105" s="5">
        <f>H104+IF(E105="Tiền gửi",IF(B105="Thu",F105,IF(B105="Chi",-F105,0)),0)</f>
        <v/>
      </c>
    </row>
    <row r="106">
      <c r="A106" s="4" t="n"/>
      <c r="F106" s="5" t="n"/>
      <c r="G106" s="5">
        <f>G105+IF(E106="Tiền mặt",IF(B106="Thu",F106,IF(B106="Chi",-F106,0)),0)</f>
        <v/>
      </c>
      <c r="H106" s="5">
        <f>H105+IF(E106="Tiền gửi",IF(B106="Thu",F106,IF(B106="Chi",-F106,0)),0)</f>
        <v/>
      </c>
    </row>
    <row r="107">
      <c r="A107" s="4" t="n"/>
      <c r="F107" s="5" t="n"/>
      <c r="G107" s="5">
        <f>G106+IF(E107="Tiền mặt",IF(B107="Thu",F107,IF(B107="Chi",-F107,0)),0)</f>
        <v/>
      </c>
      <c r="H107" s="5">
        <f>H106+IF(E107="Tiền gửi",IF(B107="Thu",F107,IF(B107="Chi",-F107,0)),0)</f>
        <v/>
      </c>
    </row>
    <row r="108">
      <c r="A108" s="4" t="n"/>
      <c r="F108" s="5" t="n"/>
      <c r="G108" s="5">
        <f>G107+IF(E108="Tiền mặt",IF(B108="Thu",F108,IF(B108="Chi",-F108,0)),0)</f>
        <v/>
      </c>
      <c r="H108" s="5">
        <f>H107+IF(E108="Tiền gửi",IF(B108="Thu",F108,IF(B108="Chi",-F108,0)),0)</f>
        <v/>
      </c>
    </row>
    <row r="109">
      <c r="A109" s="4" t="n"/>
      <c r="F109" s="5" t="n"/>
      <c r="G109" s="5">
        <f>G108+IF(E109="Tiền mặt",IF(B109="Thu",F109,IF(B109="Chi",-F109,0)),0)</f>
        <v/>
      </c>
      <c r="H109" s="5">
        <f>H108+IF(E109="Tiền gửi",IF(B109="Thu",F109,IF(B109="Chi",-F109,0)),0)</f>
        <v/>
      </c>
    </row>
    <row r="110">
      <c r="A110" s="4" t="n"/>
      <c r="F110" s="5" t="n"/>
      <c r="G110" s="5">
        <f>G109+IF(E110="Tiền mặt",IF(B110="Thu",F110,IF(B110="Chi",-F110,0)),0)</f>
        <v/>
      </c>
      <c r="H110" s="5">
        <f>H109+IF(E110="Tiền gửi",IF(B110="Thu",F110,IF(B110="Chi",-F110,0)),0)</f>
        <v/>
      </c>
    </row>
    <row r="111">
      <c r="A111" s="4" t="n"/>
      <c r="F111" s="5" t="n"/>
      <c r="G111" s="5">
        <f>G110+IF(E111="Tiền mặt",IF(B111="Thu",F111,IF(B111="Chi",-F111,0)),0)</f>
        <v/>
      </c>
      <c r="H111" s="5">
        <f>H110+IF(E111="Tiền gửi",IF(B111="Thu",F111,IF(B111="Chi",-F111,0)),0)</f>
        <v/>
      </c>
    </row>
    <row r="112">
      <c r="A112" s="4" t="n"/>
      <c r="F112" s="5" t="n"/>
      <c r="G112" s="5">
        <f>G111+IF(E112="Tiền mặt",IF(B112="Thu",F112,IF(B112="Chi",-F112,0)),0)</f>
        <v/>
      </c>
      <c r="H112" s="5">
        <f>H111+IF(E112="Tiền gửi",IF(B112="Thu",F112,IF(B112="Chi",-F112,0)),0)</f>
        <v/>
      </c>
    </row>
    <row r="113">
      <c r="A113" s="4" t="n"/>
      <c r="F113" s="5" t="n"/>
      <c r="G113" s="5">
        <f>G112+IF(E113="Tiền mặt",IF(B113="Thu",F113,IF(B113="Chi",-F113,0)),0)</f>
        <v/>
      </c>
      <c r="H113" s="5">
        <f>H112+IF(E113="Tiền gửi",IF(B113="Thu",F113,IF(B113="Chi",-F113,0)),0)</f>
        <v/>
      </c>
    </row>
    <row r="114">
      <c r="A114" s="4" t="n"/>
      <c r="F114" s="5" t="n"/>
      <c r="G114" s="5">
        <f>G113+IF(E114="Tiền mặt",IF(B114="Thu",F114,IF(B114="Chi",-F114,0)),0)</f>
        <v/>
      </c>
      <c r="H114" s="5">
        <f>H113+IF(E114="Tiền gửi",IF(B114="Thu",F114,IF(B114="Chi",-F114,0)),0)</f>
        <v/>
      </c>
    </row>
    <row r="115">
      <c r="A115" s="4" t="n"/>
      <c r="F115" s="5" t="n"/>
      <c r="G115" s="5">
        <f>G114+IF(E115="Tiền mặt",IF(B115="Thu",F115,IF(B115="Chi",-F115,0)),0)</f>
        <v/>
      </c>
      <c r="H115" s="5">
        <f>H114+IF(E115="Tiền gửi",IF(B115="Thu",F115,IF(B115="Chi",-F115,0)),0)</f>
        <v/>
      </c>
    </row>
    <row r="116">
      <c r="A116" s="4" t="n"/>
      <c r="F116" s="5" t="n"/>
      <c r="G116" s="5">
        <f>G115+IF(E116="Tiền mặt",IF(B116="Thu",F116,IF(B116="Chi",-F116,0)),0)</f>
        <v/>
      </c>
      <c r="H116" s="5">
        <f>H115+IF(E116="Tiền gửi",IF(B116="Thu",F116,IF(B116="Chi",-F116,0)),0)</f>
        <v/>
      </c>
    </row>
    <row r="117">
      <c r="A117" s="4" t="n"/>
      <c r="F117" s="5" t="n"/>
      <c r="G117" s="5">
        <f>G116+IF(E117="Tiền mặt",IF(B117="Thu",F117,IF(B117="Chi",-F117,0)),0)</f>
        <v/>
      </c>
      <c r="H117" s="5">
        <f>H116+IF(E117="Tiền gửi",IF(B117="Thu",F117,IF(B117="Chi",-F117,0)),0)</f>
        <v/>
      </c>
    </row>
    <row r="118">
      <c r="A118" s="4" t="n"/>
      <c r="F118" s="5" t="n"/>
      <c r="G118" s="5">
        <f>G117+IF(E118="Tiền mặt",IF(B118="Thu",F118,IF(B118="Chi",-F118,0)),0)</f>
        <v/>
      </c>
      <c r="H118" s="5">
        <f>H117+IF(E118="Tiền gửi",IF(B118="Thu",F118,IF(B118="Chi",-F118,0)),0)</f>
        <v/>
      </c>
    </row>
    <row r="119">
      <c r="A119" s="4" t="n"/>
      <c r="F119" s="5" t="n"/>
      <c r="G119" s="5">
        <f>G118+IF(E119="Tiền mặt",IF(B119="Thu",F119,IF(B119="Chi",-F119,0)),0)</f>
        <v/>
      </c>
      <c r="H119" s="5">
        <f>H118+IF(E119="Tiền gửi",IF(B119="Thu",F119,IF(B119="Chi",-F119,0)),0)</f>
        <v/>
      </c>
    </row>
    <row r="120">
      <c r="A120" s="4" t="n"/>
      <c r="F120" s="5" t="n"/>
      <c r="G120" s="5">
        <f>G119+IF(E120="Tiền mặt",IF(B120="Thu",F120,IF(B120="Chi",-F120,0)),0)</f>
        <v/>
      </c>
      <c r="H120" s="5">
        <f>H119+IF(E120="Tiền gửi",IF(B120="Thu",F120,IF(B120="Chi",-F120,0)),0)</f>
        <v/>
      </c>
    </row>
    <row r="121">
      <c r="A121" s="4" t="n"/>
      <c r="F121" s="5" t="n"/>
      <c r="G121" s="5">
        <f>G120+IF(E121="Tiền mặt",IF(B121="Thu",F121,IF(B121="Chi",-F121,0)),0)</f>
        <v/>
      </c>
      <c r="H121" s="5">
        <f>H120+IF(E121="Tiền gửi",IF(B121="Thu",F121,IF(B121="Chi",-F121,0)),0)</f>
        <v/>
      </c>
    </row>
    <row r="122">
      <c r="A122" s="4" t="n"/>
      <c r="F122" s="5" t="n"/>
      <c r="G122" s="5">
        <f>G121+IF(E122="Tiền mặt",IF(B122="Thu",F122,IF(B122="Chi",-F122,0)),0)</f>
        <v/>
      </c>
      <c r="H122" s="5">
        <f>H121+IF(E122="Tiền gửi",IF(B122="Thu",F122,IF(B122="Chi",-F122,0)),0)</f>
        <v/>
      </c>
    </row>
    <row r="123">
      <c r="A123" s="4" t="n"/>
      <c r="F123" s="5" t="n"/>
      <c r="G123" s="5">
        <f>G122+IF(E123="Tiền mặt",IF(B123="Thu",F123,IF(B123="Chi",-F123,0)),0)</f>
        <v/>
      </c>
      <c r="H123" s="5">
        <f>H122+IF(E123="Tiền gửi",IF(B123="Thu",F123,IF(B123="Chi",-F123,0)),0)</f>
        <v/>
      </c>
    </row>
    <row r="124">
      <c r="A124" s="4" t="n"/>
      <c r="F124" s="5" t="n"/>
      <c r="G124" s="5">
        <f>G123+IF(E124="Tiền mặt",IF(B124="Thu",F124,IF(B124="Chi",-F124,0)),0)</f>
        <v/>
      </c>
      <c r="H124" s="5">
        <f>H123+IF(E124="Tiền gửi",IF(B124="Thu",F124,IF(B124="Chi",-F124,0)),0)</f>
        <v/>
      </c>
    </row>
    <row r="125">
      <c r="A125" s="4" t="n"/>
      <c r="F125" s="5" t="n"/>
      <c r="G125" s="5">
        <f>G124+IF(E125="Tiền mặt",IF(B125="Thu",F125,IF(B125="Chi",-F125,0)),0)</f>
        <v/>
      </c>
      <c r="H125" s="5">
        <f>H124+IF(E125="Tiền gửi",IF(B125="Thu",F125,IF(B125="Chi",-F125,0)),0)</f>
        <v/>
      </c>
    </row>
    <row r="126">
      <c r="A126" s="4" t="n"/>
      <c r="F126" s="5" t="n"/>
      <c r="G126" s="5">
        <f>G125+IF(E126="Tiền mặt",IF(B126="Thu",F126,IF(B126="Chi",-F126,0)),0)</f>
        <v/>
      </c>
      <c r="H126" s="5">
        <f>H125+IF(E126="Tiền gửi",IF(B126="Thu",F126,IF(B126="Chi",-F126,0)),0)</f>
        <v/>
      </c>
    </row>
    <row r="127">
      <c r="A127" s="4" t="n"/>
      <c r="F127" s="5" t="n"/>
      <c r="G127" s="5">
        <f>G126+IF(E127="Tiền mặt",IF(B127="Thu",F127,IF(B127="Chi",-F127,0)),0)</f>
        <v/>
      </c>
      <c r="H127" s="5">
        <f>H126+IF(E127="Tiền gửi",IF(B127="Thu",F127,IF(B127="Chi",-F127,0)),0)</f>
        <v/>
      </c>
    </row>
    <row r="128">
      <c r="A128" s="4" t="n"/>
      <c r="F128" s="5" t="n"/>
      <c r="G128" s="5">
        <f>G127+IF(E128="Tiền mặt",IF(B128="Thu",F128,IF(B128="Chi",-F128,0)),0)</f>
        <v/>
      </c>
      <c r="H128" s="5">
        <f>H127+IF(E128="Tiền gửi",IF(B128="Thu",F128,IF(B128="Chi",-F128,0)),0)</f>
        <v/>
      </c>
    </row>
    <row r="129">
      <c r="A129" s="4" t="n"/>
      <c r="F129" s="5" t="n"/>
      <c r="G129" s="5">
        <f>G128+IF(E129="Tiền mặt",IF(B129="Thu",F129,IF(B129="Chi",-F129,0)),0)</f>
        <v/>
      </c>
      <c r="H129" s="5">
        <f>H128+IF(E129="Tiền gửi",IF(B129="Thu",F129,IF(B129="Chi",-F129,0)),0)</f>
        <v/>
      </c>
    </row>
    <row r="130">
      <c r="A130" s="4" t="n"/>
      <c r="F130" s="5" t="n"/>
      <c r="G130" s="5">
        <f>G129+IF(E130="Tiền mặt",IF(B130="Thu",F130,IF(B130="Chi",-F130,0)),0)</f>
        <v/>
      </c>
      <c r="H130" s="5">
        <f>H129+IF(E130="Tiền gửi",IF(B130="Thu",F130,IF(B130="Chi",-F130,0)),0)</f>
        <v/>
      </c>
    </row>
    <row r="131">
      <c r="A131" s="4" t="n"/>
      <c r="F131" s="5" t="n"/>
      <c r="G131" s="5">
        <f>G130+IF(E131="Tiền mặt",IF(B131="Thu",F131,IF(B131="Chi",-F131,0)),0)</f>
        <v/>
      </c>
      <c r="H131" s="5">
        <f>H130+IF(E131="Tiền gửi",IF(B131="Thu",F131,IF(B131="Chi",-F131,0)),0)</f>
        <v/>
      </c>
    </row>
    <row r="132">
      <c r="A132" s="4" t="n"/>
      <c r="F132" s="5" t="n"/>
      <c r="G132" s="5">
        <f>G131+IF(E132="Tiền mặt",IF(B132="Thu",F132,IF(B132="Chi",-F132,0)),0)</f>
        <v/>
      </c>
      <c r="H132" s="5">
        <f>H131+IF(E132="Tiền gửi",IF(B132="Thu",F132,IF(B132="Chi",-F132,0)),0)</f>
        <v/>
      </c>
    </row>
    <row r="133">
      <c r="A133" s="4" t="n"/>
      <c r="F133" s="5" t="n"/>
      <c r="G133" s="5">
        <f>G132+IF(E133="Tiền mặt",IF(B133="Thu",F133,IF(B133="Chi",-F133,0)),0)</f>
        <v/>
      </c>
      <c r="H133" s="5">
        <f>H132+IF(E133="Tiền gửi",IF(B133="Thu",F133,IF(B133="Chi",-F133,0)),0)</f>
        <v/>
      </c>
    </row>
    <row r="134">
      <c r="A134" s="4" t="n"/>
      <c r="F134" s="5" t="n"/>
      <c r="G134" s="5">
        <f>G133+IF(E134="Tiền mặt",IF(B134="Thu",F134,IF(B134="Chi",-F134,0)),0)</f>
        <v/>
      </c>
      <c r="H134" s="5">
        <f>H133+IF(E134="Tiền gửi",IF(B134="Thu",F134,IF(B134="Chi",-F134,0)),0)</f>
        <v/>
      </c>
    </row>
    <row r="135">
      <c r="A135" s="4" t="n"/>
      <c r="F135" s="5" t="n"/>
      <c r="G135" s="5">
        <f>G134+IF(E135="Tiền mặt",IF(B135="Thu",F135,IF(B135="Chi",-F135,0)),0)</f>
        <v/>
      </c>
      <c r="H135" s="5">
        <f>H134+IF(E135="Tiền gửi",IF(B135="Thu",F135,IF(B135="Chi",-F135,0)),0)</f>
        <v/>
      </c>
    </row>
    <row r="136">
      <c r="A136" s="4" t="n"/>
      <c r="F136" s="5" t="n"/>
      <c r="G136" s="5">
        <f>G135+IF(E136="Tiền mặt",IF(B136="Thu",F136,IF(B136="Chi",-F136,0)),0)</f>
        <v/>
      </c>
      <c r="H136" s="5">
        <f>H135+IF(E136="Tiền gửi",IF(B136="Thu",F136,IF(B136="Chi",-F136,0)),0)</f>
        <v/>
      </c>
    </row>
    <row r="137">
      <c r="A137" s="4" t="n"/>
      <c r="F137" s="5" t="n"/>
      <c r="G137" s="5">
        <f>G136+IF(E137="Tiền mặt",IF(B137="Thu",F137,IF(B137="Chi",-F137,0)),0)</f>
        <v/>
      </c>
      <c r="H137" s="5">
        <f>H136+IF(E137="Tiền gửi",IF(B137="Thu",F137,IF(B137="Chi",-F137,0)),0)</f>
        <v/>
      </c>
    </row>
    <row r="138">
      <c r="A138" s="4" t="n"/>
      <c r="F138" s="5" t="n"/>
      <c r="G138" s="5">
        <f>G137+IF(E138="Tiền mặt",IF(B138="Thu",F138,IF(B138="Chi",-F138,0)),0)</f>
        <v/>
      </c>
      <c r="H138" s="5">
        <f>H137+IF(E138="Tiền gửi",IF(B138="Thu",F138,IF(B138="Chi",-F138,0)),0)</f>
        <v/>
      </c>
    </row>
    <row r="139">
      <c r="A139" s="4" t="n"/>
      <c r="F139" s="5" t="n"/>
      <c r="G139" s="5">
        <f>G138+IF(E139="Tiền mặt",IF(B139="Thu",F139,IF(B139="Chi",-F139,0)),0)</f>
        <v/>
      </c>
      <c r="H139" s="5">
        <f>H138+IF(E139="Tiền gửi",IF(B139="Thu",F139,IF(B139="Chi",-F139,0)),0)</f>
        <v/>
      </c>
    </row>
    <row r="140">
      <c r="A140" s="4" t="n"/>
      <c r="F140" s="5" t="n"/>
      <c r="G140" s="5">
        <f>G139+IF(E140="Tiền mặt",IF(B140="Thu",F140,IF(B140="Chi",-F140,0)),0)</f>
        <v/>
      </c>
      <c r="H140" s="5">
        <f>H139+IF(E140="Tiền gửi",IF(B140="Thu",F140,IF(B140="Chi",-F140,0)),0)</f>
        <v/>
      </c>
    </row>
    <row r="141">
      <c r="A141" s="4" t="n"/>
      <c r="F141" s="5" t="n"/>
      <c r="G141" s="5">
        <f>G140+IF(E141="Tiền mặt",IF(B141="Thu",F141,IF(B141="Chi",-F141,0)),0)</f>
        <v/>
      </c>
      <c r="H141" s="5">
        <f>H140+IF(E141="Tiền gửi",IF(B141="Thu",F141,IF(B141="Chi",-F141,0)),0)</f>
        <v/>
      </c>
    </row>
    <row r="142">
      <c r="A142" s="4" t="n"/>
      <c r="F142" s="5" t="n"/>
      <c r="G142" s="5">
        <f>G141+IF(E142="Tiền mặt",IF(B142="Thu",F142,IF(B142="Chi",-F142,0)),0)</f>
        <v/>
      </c>
      <c r="H142" s="5">
        <f>H141+IF(E142="Tiền gửi",IF(B142="Thu",F142,IF(B142="Chi",-F142,0)),0)</f>
        <v/>
      </c>
    </row>
    <row r="143">
      <c r="A143" s="4" t="n"/>
      <c r="F143" s="5" t="n"/>
      <c r="G143" s="5">
        <f>G142+IF(E143="Tiền mặt",IF(B143="Thu",F143,IF(B143="Chi",-F143,0)),0)</f>
        <v/>
      </c>
      <c r="H143" s="5">
        <f>H142+IF(E143="Tiền gửi",IF(B143="Thu",F143,IF(B143="Chi",-F143,0)),0)</f>
        <v/>
      </c>
    </row>
    <row r="144">
      <c r="A144" s="4" t="n"/>
      <c r="F144" s="5" t="n"/>
      <c r="G144" s="5">
        <f>G143+IF(E144="Tiền mặt",IF(B144="Thu",F144,IF(B144="Chi",-F144,0)),0)</f>
        <v/>
      </c>
      <c r="H144" s="5">
        <f>H143+IF(E144="Tiền gửi",IF(B144="Thu",F144,IF(B144="Chi",-F144,0)),0)</f>
        <v/>
      </c>
    </row>
    <row r="145">
      <c r="A145" s="4" t="n"/>
      <c r="F145" s="5" t="n"/>
      <c r="G145" s="5">
        <f>G144+IF(E145="Tiền mặt",IF(B145="Thu",F145,IF(B145="Chi",-F145,0)),0)</f>
        <v/>
      </c>
      <c r="H145" s="5">
        <f>H144+IF(E145="Tiền gửi",IF(B145="Thu",F145,IF(B145="Chi",-F145,0)),0)</f>
        <v/>
      </c>
    </row>
    <row r="146">
      <c r="A146" s="4" t="n"/>
      <c r="F146" s="5" t="n"/>
      <c r="G146" s="5">
        <f>G145+IF(E146="Tiền mặt",IF(B146="Thu",F146,IF(B146="Chi",-F146,0)),0)</f>
        <v/>
      </c>
      <c r="H146" s="5">
        <f>H145+IF(E146="Tiền gửi",IF(B146="Thu",F146,IF(B146="Chi",-F146,0)),0)</f>
        <v/>
      </c>
    </row>
    <row r="147">
      <c r="A147" s="4" t="n"/>
      <c r="F147" s="5" t="n"/>
      <c r="G147" s="5">
        <f>G146+IF(E147="Tiền mặt",IF(B147="Thu",F147,IF(B147="Chi",-F147,0)),0)</f>
        <v/>
      </c>
      <c r="H147" s="5">
        <f>H146+IF(E147="Tiền gửi",IF(B147="Thu",F147,IF(B147="Chi",-F147,0)),0)</f>
        <v/>
      </c>
    </row>
    <row r="148">
      <c r="A148" s="4" t="n"/>
      <c r="F148" s="5" t="n"/>
      <c r="G148" s="5">
        <f>G147+IF(E148="Tiền mặt",IF(B148="Thu",F148,IF(B148="Chi",-F148,0)),0)</f>
        <v/>
      </c>
      <c r="H148" s="5">
        <f>H147+IF(E148="Tiền gửi",IF(B148="Thu",F148,IF(B148="Chi",-F148,0)),0)</f>
        <v/>
      </c>
    </row>
    <row r="149">
      <c r="A149" s="4" t="n"/>
      <c r="F149" s="5" t="n"/>
      <c r="G149" s="5">
        <f>G148+IF(E149="Tiền mặt",IF(B149="Thu",F149,IF(B149="Chi",-F149,0)),0)</f>
        <v/>
      </c>
      <c r="H149" s="5">
        <f>H148+IF(E149="Tiền gửi",IF(B149="Thu",F149,IF(B149="Chi",-F149,0)),0)</f>
        <v/>
      </c>
    </row>
    <row r="150">
      <c r="A150" s="4" t="n"/>
      <c r="F150" s="5" t="n"/>
      <c r="G150" s="5">
        <f>G149+IF(E150="Tiền mặt",IF(B150="Thu",F150,IF(B150="Chi",-F150,0)),0)</f>
        <v/>
      </c>
      <c r="H150" s="5">
        <f>H149+IF(E150="Tiền gửi",IF(B150="Thu",F150,IF(B150="Chi",-F150,0)),0)</f>
        <v/>
      </c>
    </row>
    <row r="151">
      <c r="A151" s="4" t="n"/>
      <c r="F151" s="5" t="n"/>
      <c r="G151" s="5">
        <f>G150+IF(E151="Tiền mặt",IF(B151="Thu",F151,IF(B151="Chi",-F151,0)),0)</f>
        <v/>
      </c>
      <c r="H151" s="5">
        <f>H150+IF(E151="Tiền gửi",IF(B151="Thu",F151,IF(B151="Chi",-F151,0)),0)</f>
        <v/>
      </c>
    </row>
    <row r="152">
      <c r="A152" s="4" t="n"/>
      <c r="F152" s="5" t="n"/>
      <c r="G152" s="5">
        <f>G151+IF(E152="Tiền mặt",IF(B152="Thu",F152,IF(B152="Chi",-F152,0)),0)</f>
        <v/>
      </c>
      <c r="H152" s="5">
        <f>H151+IF(E152="Tiền gửi",IF(B152="Thu",F152,IF(B152="Chi",-F152,0)),0)</f>
        <v/>
      </c>
    </row>
    <row r="153">
      <c r="A153" s="4" t="n"/>
      <c r="F153" s="5" t="n"/>
      <c r="G153" s="5">
        <f>G152+IF(E153="Tiền mặt",IF(B153="Thu",F153,IF(B153="Chi",-F153,0)),0)</f>
        <v/>
      </c>
      <c r="H153" s="5">
        <f>H152+IF(E153="Tiền gửi",IF(B153="Thu",F153,IF(B153="Chi",-F153,0)),0)</f>
        <v/>
      </c>
    </row>
    <row r="154">
      <c r="A154" s="4" t="n"/>
      <c r="F154" s="5" t="n"/>
      <c r="G154" s="5">
        <f>G153+IF(E154="Tiền mặt",IF(B154="Thu",F154,IF(B154="Chi",-F154,0)),0)</f>
        <v/>
      </c>
      <c r="H154" s="5">
        <f>H153+IF(E154="Tiền gửi",IF(B154="Thu",F154,IF(B154="Chi",-F154,0)),0)</f>
        <v/>
      </c>
    </row>
    <row r="155">
      <c r="A155" s="4" t="n"/>
      <c r="F155" s="5" t="n"/>
      <c r="G155" s="5">
        <f>G154+IF(E155="Tiền mặt",IF(B155="Thu",F155,IF(B155="Chi",-F155,0)),0)</f>
        <v/>
      </c>
      <c r="H155" s="5">
        <f>H154+IF(E155="Tiền gửi",IF(B155="Thu",F155,IF(B155="Chi",-F155,0)),0)</f>
        <v/>
      </c>
    </row>
    <row r="156">
      <c r="A156" s="4" t="n"/>
      <c r="F156" s="5" t="n"/>
      <c r="G156" s="5">
        <f>G155+IF(E156="Tiền mặt",IF(B156="Thu",F156,IF(B156="Chi",-F156,0)),0)</f>
        <v/>
      </c>
      <c r="H156" s="5">
        <f>H155+IF(E156="Tiền gửi",IF(B156="Thu",F156,IF(B156="Chi",-F156,0)),0)</f>
        <v/>
      </c>
    </row>
    <row r="157">
      <c r="A157" s="4" t="n"/>
      <c r="F157" s="5" t="n"/>
      <c r="G157" s="5">
        <f>G156+IF(E157="Tiền mặt",IF(B157="Thu",F157,IF(B157="Chi",-F157,0)),0)</f>
        <v/>
      </c>
      <c r="H157" s="5">
        <f>H156+IF(E157="Tiền gửi",IF(B157="Thu",F157,IF(B157="Chi",-F157,0)),0)</f>
        <v/>
      </c>
    </row>
    <row r="158">
      <c r="A158" s="4" t="n"/>
      <c r="F158" s="5" t="n"/>
      <c r="G158" s="5">
        <f>G157+IF(E158="Tiền mặt",IF(B158="Thu",F158,IF(B158="Chi",-F158,0)),0)</f>
        <v/>
      </c>
      <c r="H158" s="5">
        <f>H157+IF(E158="Tiền gửi",IF(B158="Thu",F158,IF(B158="Chi",-F158,0)),0)</f>
        <v/>
      </c>
    </row>
    <row r="159">
      <c r="A159" s="4" t="n"/>
      <c r="F159" s="5" t="n"/>
      <c r="G159" s="5">
        <f>G158+IF(E159="Tiền mặt",IF(B159="Thu",F159,IF(B159="Chi",-F159,0)),0)</f>
        <v/>
      </c>
      <c r="H159" s="5">
        <f>H158+IF(E159="Tiền gửi",IF(B159="Thu",F159,IF(B159="Chi",-F159,0)),0)</f>
        <v/>
      </c>
    </row>
    <row r="160">
      <c r="A160" s="4" t="n"/>
      <c r="F160" s="5" t="n"/>
      <c r="G160" s="5">
        <f>G159+IF(E160="Tiền mặt",IF(B160="Thu",F160,IF(B160="Chi",-F160,0)),0)</f>
        <v/>
      </c>
      <c r="H160" s="5">
        <f>H159+IF(E160="Tiền gửi",IF(B160="Thu",F160,IF(B160="Chi",-F160,0)),0)</f>
        <v/>
      </c>
    </row>
    <row r="161">
      <c r="A161" s="4" t="n"/>
      <c r="F161" s="5" t="n"/>
      <c r="G161" s="5">
        <f>G160+IF(E161="Tiền mặt",IF(B161="Thu",F161,IF(B161="Chi",-F161,0)),0)</f>
        <v/>
      </c>
      <c r="H161" s="5">
        <f>H160+IF(E161="Tiền gửi",IF(B161="Thu",F161,IF(B161="Chi",-F161,0)),0)</f>
        <v/>
      </c>
    </row>
    <row r="162">
      <c r="A162" s="4" t="n"/>
      <c r="F162" s="5" t="n"/>
      <c r="G162" s="5">
        <f>G161+IF(E162="Tiền mặt",IF(B162="Thu",F162,IF(B162="Chi",-F162,0)),0)</f>
        <v/>
      </c>
      <c r="H162" s="5">
        <f>H161+IF(E162="Tiền gửi",IF(B162="Thu",F162,IF(B162="Chi",-F162,0)),0)</f>
        <v/>
      </c>
    </row>
    <row r="163">
      <c r="A163" s="4" t="n"/>
      <c r="F163" s="5" t="n"/>
      <c r="G163" s="5">
        <f>G162+IF(E163="Tiền mặt",IF(B163="Thu",F163,IF(B163="Chi",-F163,0)),0)</f>
        <v/>
      </c>
      <c r="H163" s="5">
        <f>H162+IF(E163="Tiền gửi",IF(B163="Thu",F163,IF(B163="Chi",-F163,0)),0)</f>
        <v/>
      </c>
    </row>
    <row r="164">
      <c r="A164" s="4" t="n"/>
      <c r="F164" s="5" t="n"/>
      <c r="G164" s="5">
        <f>G163+IF(E164="Tiền mặt",IF(B164="Thu",F164,IF(B164="Chi",-F164,0)),0)</f>
        <v/>
      </c>
      <c r="H164" s="5">
        <f>H163+IF(E164="Tiền gửi",IF(B164="Thu",F164,IF(B164="Chi",-F164,0)),0)</f>
        <v/>
      </c>
    </row>
    <row r="165">
      <c r="A165" s="4" t="n"/>
      <c r="F165" s="5" t="n"/>
      <c r="G165" s="5">
        <f>G164+IF(E165="Tiền mặt",IF(B165="Thu",F165,IF(B165="Chi",-F165,0)),0)</f>
        <v/>
      </c>
      <c r="H165" s="5">
        <f>H164+IF(E165="Tiền gửi",IF(B165="Thu",F165,IF(B165="Chi",-F165,0)),0)</f>
        <v/>
      </c>
    </row>
    <row r="166">
      <c r="A166" s="4" t="n"/>
      <c r="F166" s="5" t="n"/>
      <c r="G166" s="5">
        <f>G165+IF(E166="Tiền mặt",IF(B166="Thu",F166,IF(B166="Chi",-F166,0)),0)</f>
        <v/>
      </c>
      <c r="H166" s="5">
        <f>H165+IF(E166="Tiền gửi",IF(B166="Thu",F166,IF(B166="Chi",-F166,0)),0)</f>
        <v/>
      </c>
    </row>
    <row r="167">
      <c r="A167" s="4" t="n"/>
      <c r="F167" s="5" t="n"/>
      <c r="G167" s="5">
        <f>G166+IF(E167="Tiền mặt",IF(B167="Thu",F167,IF(B167="Chi",-F167,0)),0)</f>
        <v/>
      </c>
      <c r="H167" s="5">
        <f>H166+IF(E167="Tiền gửi",IF(B167="Thu",F167,IF(B167="Chi",-F167,0)),0)</f>
        <v/>
      </c>
    </row>
    <row r="168">
      <c r="A168" s="4" t="n"/>
      <c r="F168" s="5" t="n"/>
      <c r="G168" s="5">
        <f>G167+IF(E168="Tiền mặt",IF(B168="Thu",F168,IF(B168="Chi",-F168,0)),0)</f>
        <v/>
      </c>
      <c r="H168" s="5">
        <f>H167+IF(E168="Tiền gửi",IF(B168="Thu",F168,IF(B168="Chi",-F168,0)),0)</f>
        <v/>
      </c>
    </row>
    <row r="169">
      <c r="A169" s="4" t="n"/>
      <c r="F169" s="5" t="n"/>
      <c r="G169" s="5">
        <f>G168+IF(E169="Tiền mặt",IF(B169="Thu",F169,IF(B169="Chi",-F169,0)),0)</f>
        <v/>
      </c>
      <c r="H169" s="5">
        <f>H168+IF(E169="Tiền gửi",IF(B169="Thu",F169,IF(B169="Chi",-F169,0)),0)</f>
        <v/>
      </c>
    </row>
    <row r="170">
      <c r="A170" s="4" t="n"/>
      <c r="F170" s="5" t="n"/>
      <c r="G170" s="5">
        <f>G169+IF(E170="Tiền mặt",IF(B170="Thu",F170,IF(B170="Chi",-F170,0)),0)</f>
        <v/>
      </c>
      <c r="H170" s="5">
        <f>H169+IF(E170="Tiền gửi",IF(B170="Thu",F170,IF(B170="Chi",-F170,0)),0)</f>
        <v/>
      </c>
    </row>
    <row r="171">
      <c r="A171" s="4" t="n"/>
      <c r="F171" s="5" t="n"/>
      <c r="G171" s="5">
        <f>G170+IF(E171="Tiền mặt",IF(B171="Thu",F171,IF(B171="Chi",-F171,0)),0)</f>
        <v/>
      </c>
      <c r="H171" s="5">
        <f>H170+IF(E171="Tiền gửi",IF(B171="Thu",F171,IF(B171="Chi",-F171,0)),0)</f>
        <v/>
      </c>
    </row>
    <row r="172">
      <c r="A172" s="4" t="n"/>
      <c r="F172" s="5" t="n"/>
      <c r="G172" s="5">
        <f>G171+IF(E172="Tiền mặt",IF(B172="Thu",F172,IF(B172="Chi",-F172,0)),0)</f>
        <v/>
      </c>
      <c r="H172" s="5">
        <f>H171+IF(E172="Tiền gửi",IF(B172="Thu",F172,IF(B172="Chi",-F172,0)),0)</f>
        <v/>
      </c>
    </row>
    <row r="173">
      <c r="A173" s="4" t="n"/>
      <c r="F173" s="5" t="n"/>
      <c r="G173" s="5">
        <f>G172+IF(E173="Tiền mặt",IF(B173="Thu",F173,IF(B173="Chi",-F173,0)),0)</f>
        <v/>
      </c>
      <c r="H173" s="5">
        <f>H172+IF(E173="Tiền gửi",IF(B173="Thu",F173,IF(B173="Chi",-F173,0)),0)</f>
        <v/>
      </c>
    </row>
    <row r="174">
      <c r="A174" s="4" t="n"/>
      <c r="F174" s="5" t="n"/>
      <c r="G174" s="5">
        <f>G173+IF(E174="Tiền mặt",IF(B174="Thu",F174,IF(B174="Chi",-F174,0)),0)</f>
        <v/>
      </c>
      <c r="H174" s="5">
        <f>H173+IF(E174="Tiền gửi",IF(B174="Thu",F174,IF(B174="Chi",-F174,0)),0)</f>
        <v/>
      </c>
    </row>
    <row r="175">
      <c r="A175" s="4" t="n"/>
      <c r="F175" s="5" t="n"/>
      <c r="G175" s="5">
        <f>G174+IF(E175="Tiền mặt",IF(B175="Thu",F175,IF(B175="Chi",-F175,0)),0)</f>
        <v/>
      </c>
      <c r="H175" s="5">
        <f>H174+IF(E175="Tiền gửi",IF(B175="Thu",F175,IF(B175="Chi",-F175,0)),0)</f>
        <v/>
      </c>
    </row>
    <row r="176">
      <c r="A176" s="4" t="n"/>
      <c r="F176" s="5" t="n"/>
      <c r="G176" s="5">
        <f>G175+IF(E176="Tiền mặt",IF(B176="Thu",F176,IF(B176="Chi",-F176,0)),0)</f>
        <v/>
      </c>
      <c r="H176" s="5">
        <f>H175+IF(E176="Tiền gửi",IF(B176="Thu",F176,IF(B176="Chi",-F176,0)),0)</f>
        <v/>
      </c>
    </row>
    <row r="177">
      <c r="A177" s="4" t="n"/>
      <c r="F177" s="5" t="n"/>
      <c r="G177" s="5">
        <f>G176+IF(E177="Tiền mặt",IF(B177="Thu",F177,IF(B177="Chi",-F177,0)),0)</f>
        <v/>
      </c>
      <c r="H177" s="5">
        <f>H176+IF(E177="Tiền gửi",IF(B177="Thu",F177,IF(B177="Chi",-F177,0)),0)</f>
        <v/>
      </c>
    </row>
    <row r="178">
      <c r="A178" s="4" t="n"/>
      <c r="F178" s="5" t="n"/>
      <c r="G178" s="5">
        <f>G177+IF(E178="Tiền mặt",IF(B178="Thu",F178,IF(B178="Chi",-F178,0)),0)</f>
        <v/>
      </c>
      <c r="H178" s="5">
        <f>H177+IF(E178="Tiền gửi",IF(B178="Thu",F178,IF(B178="Chi",-F178,0)),0)</f>
        <v/>
      </c>
    </row>
    <row r="179">
      <c r="A179" s="4" t="n"/>
      <c r="F179" s="5" t="n"/>
      <c r="G179" s="5">
        <f>G178+IF(E179="Tiền mặt",IF(B179="Thu",F179,IF(B179="Chi",-F179,0)),0)</f>
        <v/>
      </c>
      <c r="H179" s="5">
        <f>H178+IF(E179="Tiền gửi",IF(B179="Thu",F179,IF(B179="Chi",-F179,0)),0)</f>
        <v/>
      </c>
    </row>
    <row r="180">
      <c r="A180" s="4" t="n"/>
      <c r="F180" s="5" t="n"/>
      <c r="G180" s="5">
        <f>G179+IF(E180="Tiền mặt",IF(B180="Thu",F180,IF(B180="Chi",-F180,0)),0)</f>
        <v/>
      </c>
      <c r="H180" s="5">
        <f>H179+IF(E180="Tiền gửi",IF(B180="Thu",F180,IF(B180="Chi",-F180,0)),0)</f>
        <v/>
      </c>
    </row>
    <row r="181">
      <c r="A181" s="4" t="n"/>
      <c r="F181" s="5" t="n"/>
      <c r="G181" s="5">
        <f>G180+IF(E181="Tiền mặt",IF(B181="Thu",F181,IF(B181="Chi",-F181,0)),0)</f>
        <v/>
      </c>
      <c r="H181" s="5">
        <f>H180+IF(E181="Tiền gửi",IF(B181="Thu",F181,IF(B181="Chi",-F181,0)),0)</f>
        <v/>
      </c>
    </row>
    <row r="182">
      <c r="A182" s="4" t="n"/>
      <c r="F182" s="5" t="n"/>
      <c r="G182" s="5">
        <f>G181+IF(E182="Tiền mặt",IF(B182="Thu",F182,IF(B182="Chi",-F182,0)),0)</f>
        <v/>
      </c>
      <c r="H182" s="5">
        <f>H181+IF(E182="Tiền gửi",IF(B182="Thu",F182,IF(B182="Chi",-F182,0)),0)</f>
        <v/>
      </c>
    </row>
    <row r="183">
      <c r="A183" s="4" t="n"/>
      <c r="F183" s="5" t="n"/>
      <c r="G183" s="5">
        <f>G182+IF(E183="Tiền mặt",IF(B183="Thu",F183,IF(B183="Chi",-F183,0)),0)</f>
        <v/>
      </c>
      <c r="H183" s="5">
        <f>H182+IF(E183="Tiền gửi",IF(B183="Thu",F183,IF(B183="Chi",-F183,0)),0)</f>
        <v/>
      </c>
    </row>
    <row r="184">
      <c r="A184" s="4" t="n"/>
      <c r="F184" s="5" t="n"/>
      <c r="G184" s="5">
        <f>G183+IF(E184="Tiền mặt",IF(B184="Thu",F184,IF(B184="Chi",-F184,0)),0)</f>
        <v/>
      </c>
      <c r="H184" s="5">
        <f>H183+IF(E184="Tiền gửi",IF(B184="Thu",F184,IF(B184="Chi",-F184,0)),0)</f>
        <v/>
      </c>
    </row>
    <row r="185">
      <c r="A185" s="4" t="n"/>
      <c r="F185" s="5" t="n"/>
      <c r="G185" s="5">
        <f>G184+IF(E185="Tiền mặt",IF(B185="Thu",F185,IF(B185="Chi",-F185,0)),0)</f>
        <v/>
      </c>
      <c r="H185" s="5">
        <f>H184+IF(E185="Tiền gửi",IF(B185="Thu",F185,IF(B185="Chi",-F185,0)),0)</f>
        <v/>
      </c>
    </row>
    <row r="186">
      <c r="A186" s="4" t="n"/>
      <c r="F186" s="5" t="n"/>
      <c r="G186" s="5">
        <f>G185+IF(E186="Tiền mặt",IF(B186="Thu",F186,IF(B186="Chi",-F186,0)),0)</f>
        <v/>
      </c>
      <c r="H186" s="5">
        <f>H185+IF(E186="Tiền gửi",IF(B186="Thu",F186,IF(B186="Chi",-F186,0)),0)</f>
        <v/>
      </c>
    </row>
    <row r="187">
      <c r="A187" s="4" t="n"/>
      <c r="F187" s="5" t="n"/>
      <c r="G187" s="5">
        <f>G186+IF(E187="Tiền mặt",IF(B187="Thu",F187,IF(B187="Chi",-F187,0)),0)</f>
        <v/>
      </c>
      <c r="H187" s="5">
        <f>H186+IF(E187="Tiền gửi",IF(B187="Thu",F187,IF(B187="Chi",-F187,0)),0)</f>
        <v/>
      </c>
    </row>
    <row r="188">
      <c r="A188" s="4" t="n"/>
      <c r="F188" s="5" t="n"/>
      <c r="G188" s="5">
        <f>G187+IF(E188="Tiền mặt",IF(B188="Thu",F188,IF(B188="Chi",-F188,0)),0)</f>
        <v/>
      </c>
      <c r="H188" s="5">
        <f>H187+IF(E188="Tiền gửi",IF(B188="Thu",F188,IF(B188="Chi",-F188,0)),0)</f>
        <v/>
      </c>
    </row>
    <row r="189">
      <c r="A189" s="4" t="n"/>
      <c r="F189" s="5" t="n"/>
      <c r="G189" s="5">
        <f>G188+IF(E189="Tiền mặt",IF(B189="Thu",F189,IF(B189="Chi",-F189,0)),0)</f>
        <v/>
      </c>
      <c r="H189" s="5">
        <f>H188+IF(E189="Tiền gửi",IF(B189="Thu",F189,IF(B189="Chi",-F189,0)),0)</f>
        <v/>
      </c>
    </row>
    <row r="190">
      <c r="A190" s="4" t="n"/>
      <c r="F190" s="5" t="n"/>
      <c r="G190" s="5">
        <f>G189+IF(E190="Tiền mặt",IF(B190="Thu",F190,IF(B190="Chi",-F190,0)),0)</f>
        <v/>
      </c>
      <c r="H190" s="5">
        <f>H189+IF(E190="Tiền gửi",IF(B190="Thu",F190,IF(B190="Chi",-F190,0)),0)</f>
        <v/>
      </c>
    </row>
    <row r="191">
      <c r="A191" s="4" t="n"/>
      <c r="F191" s="5" t="n"/>
      <c r="G191" s="5">
        <f>G190+IF(E191="Tiền mặt",IF(B191="Thu",F191,IF(B191="Chi",-F191,0)),0)</f>
        <v/>
      </c>
      <c r="H191" s="5">
        <f>H190+IF(E191="Tiền gửi",IF(B191="Thu",F191,IF(B191="Chi",-F191,0)),0)</f>
        <v/>
      </c>
    </row>
    <row r="192">
      <c r="A192" s="4" t="n"/>
      <c r="F192" s="5" t="n"/>
      <c r="G192" s="5">
        <f>G191+IF(E192="Tiền mặt",IF(B192="Thu",F192,IF(B192="Chi",-F192,0)),0)</f>
        <v/>
      </c>
      <c r="H192" s="5">
        <f>H191+IF(E192="Tiền gửi",IF(B192="Thu",F192,IF(B192="Chi",-F192,0)),0)</f>
        <v/>
      </c>
    </row>
    <row r="193">
      <c r="A193" s="4" t="n"/>
      <c r="F193" s="5" t="n"/>
      <c r="G193" s="5">
        <f>G192+IF(E193="Tiền mặt",IF(B193="Thu",F193,IF(B193="Chi",-F193,0)),0)</f>
        <v/>
      </c>
      <c r="H193" s="5">
        <f>H192+IF(E193="Tiền gửi",IF(B193="Thu",F193,IF(B193="Chi",-F193,0)),0)</f>
        <v/>
      </c>
    </row>
    <row r="194">
      <c r="A194" s="4" t="n"/>
      <c r="F194" s="5" t="n"/>
      <c r="G194" s="5">
        <f>G193+IF(E194="Tiền mặt",IF(B194="Thu",F194,IF(B194="Chi",-F194,0)),0)</f>
        <v/>
      </c>
      <c r="H194" s="5">
        <f>H193+IF(E194="Tiền gửi",IF(B194="Thu",F194,IF(B194="Chi",-F194,0)),0)</f>
        <v/>
      </c>
    </row>
    <row r="195">
      <c r="A195" s="4" t="n"/>
      <c r="F195" s="5" t="n"/>
      <c r="G195" s="5">
        <f>G194+IF(E195="Tiền mặt",IF(B195="Thu",F195,IF(B195="Chi",-F195,0)),0)</f>
        <v/>
      </c>
      <c r="H195" s="5">
        <f>H194+IF(E195="Tiền gửi",IF(B195="Thu",F195,IF(B195="Chi",-F195,0)),0)</f>
        <v/>
      </c>
    </row>
    <row r="196">
      <c r="A196" s="4" t="n"/>
      <c r="F196" s="5" t="n"/>
      <c r="G196" s="5">
        <f>G195+IF(E196="Tiền mặt",IF(B196="Thu",F196,IF(B196="Chi",-F196,0)),0)</f>
        <v/>
      </c>
      <c r="H196" s="5">
        <f>H195+IF(E196="Tiền gửi",IF(B196="Thu",F196,IF(B196="Chi",-F196,0)),0)</f>
        <v/>
      </c>
    </row>
    <row r="197">
      <c r="A197" s="4" t="n"/>
      <c r="F197" s="5" t="n"/>
      <c r="G197" s="5">
        <f>G196+IF(E197="Tiền mặt",IF(B197="Thu",F197,IF(B197="Chi",-F197,0)),0)</f>
        <v/>
      </c>
      <c r="H197" s="5">
        <f>H196+IF(E197="Tiền gửi",IF(B197="Thu",F197,IF(B197="Chi",-F197,0)),0)</f>
        <v/>
      </c>
    </row>
    <row r="198">
      <c r="A198" s="4" t="n"/>
      <c r="F198" s="5" t="n"/>
      <c r="G198" s="5">
        <f>G197+IF(E198="Tiền mặt",IF(B198="Thu",F198,IF(B198="Chi",-F198,0)),0)</f>
        <v/>
      </c>
      <c r="H198" s="5">
        <f>H197+IF(E198="Tiền gửi",IF(B198="Thu",F198,IF(B198="Chi",-F198,0)),0)</f>
        <v/>
      </c>
    </row>
    <row r="199">
      <c r="A199" s="4" t="n"/>
      <c r="F199" s="5" t="n"/>
      <c r="G199" s="5">
        <f>G198+IF(E199="Tiền mặt",IF(B199="Thu",F199,IF(B199="Chi",-F199,0)),0)</f>
        <v/>
      </c>
      <c r="H199" s="5">
        <f>H198+IF(E199="Tiền gửi",IF(B199="Thu",F199,IF(B199="Chi",-F199,0)),0)</f>
        <v/>
      </c>
    </row>
    <row r="200">
      <c r="A200" s="4" t="n"/>
      <c r="F200" s="5" t="n"/>
      <c r="G200" s="5">
        <f>G199+IF(E200="Tiền mặt",IF(B200="Thu",F200,IF(B200="Chi",-F200,0)),0)</f>
        <v/>
      </c>
      <c r="H200" s="5">
        <f>H199+IF(E200="Tiền gửi",IF(B200="Thu",F200,IF(B200="Chi",-F200,0)),0)</f>
        <v/>
      </c>
    </row>
    <row r="201">
      <c r="A201" s="4" t="n"/>
      <c r="F201" s="5" t="n"/>
      <c r="G201" s="5">
        <f>G200+IF(E201="Tiền mặt",IF(B201="Thu",F201,IF(B201="Chi",-F201,0)),0)</f>
        <v/>
      </c>
      <c r="H201" s="5">
        <f>H200+IF(E201="Tiền gửi",IF(B201="Thu",F201,IF(B201="Chi",-F201,0)),0)</f>
        <v/>
      </c>
    </row>
    <row r="202">
      <c r="A202" s="4" t="n"/>
      <c r="F202" s="5" t="n"/>
      <c r="G202" s="5">
        <f>G201+IF(E202="Tiền mặt",IF(B202="Thu",F202,IF(B202="Chi",-F202,0)),0)</f>
        <v/>
      </c>
      <c r="H202" s="5">
        <f>H201+IF(E202="Tiền gửi",IF(B202="Thu",F202,IF(B202="Chi",-F202,0)),0)</f>
        <v/>
      </c>
    </row>
    <row r="203">
      <c r="A203" s="4" t="n"/>
      <c r="F203" s="5" t="n"/>
      <c r="G203" s="5">
        <f>G202+IF(E203="Tiền mặt",IF(B203="Thu",F203,IF(B203="Chi",-F203,0)),0)</f>
        <v/>
      </c>
      <c r="H203" s="5">
        <f>H202+IF(E203="Tiền gửi",IF(B203="Thu",F203,IF(B203="Chi",-F203,0)),0)</f>
        <v/>
      </c>
    </row>
    <row r="204">
      <c r="A204" s="4" t="n"/>
      <c r="F204" s="5" t="n"/>
      <c r="G204" s="5">
        <f>G203+IF(E204="Tiền mặt",IF(B204="Thu",F204,IF(B204="Chi",-F204,0)),0)</f>
        <v/>
      </c>
      <c r="H204" s="5">
        <f>H203+IF(E204="Tiền gửi",IF(B204="Thu",F204,IF(B204="Chi",-F204,0)),0)</f>
        <v/>
      </c>
    </row>
    <row r="205">
      <c r="A205" s="4" t="n"/>
      <c r="F205" s="5" t="n"/>
      <c r="G205" s="5">
        <f>G204+IF(E205="Tiền mặt",IF(B205="Thu",F205,IF(B205="Chi",-F205,0)),0)</f>
        <v/>
      </c>
      <c r="H205" s="5">
        <f>H204+IF(E205="Tiền gửi",IF(B205="Thu",F205,IF(B205="Chi",-F205,0)),0)</f>
        <v/>
      </c>
    </row>
    <row r="206">
      <c r="A206" s="4" t="n"/>
      <c r="F206" s="5" t="n"/>
      <c r="G206" s="5">
        <f>G205+IF(E206="Tiền mặt",IF(B206="Thu",F206,IF(B206="Chi",-F206,0)),0)</f>
        <v/>
      </c>
      <c r="H206" s="5">
        <f>H205+IF(E206="Tiền gửi",IF(B206="Thu",F206,IF(B206="Chi",-F206,0)),0)</f>
        <v/>
      </c>
    </row>
    <row r="207">
      <c r="A207" s="4" t="n"/>
      <c r="F207" s="5" t="n"/>
      <c r="G207" s="5">
        <f>G206+IF(E207="Tiền mặt",IF(B207="Thu",F207,IF(B207="Chi",-F207,0)),0)</f>
        <v/>
      </c>
      <c r="H207" s="5">
        <f>H206+IF(E207="Tiền gửi",IF(B207="Thu",F207,IF(B207="Chi",-F207,0)),0)</f>
        <v/>
      </c>
    </row>
    <row r="208">
      <c r="A208" s="4" t="n"/>
      <c r="F208" s="5" t="n"/>
      <c r="G208" s="5">
        <f>G207+IF(E208="Tiền mặt",IF(B208="Thu",F208,IF(B208="Chi",-F208,0)),0)</f>
        <v/>
      </c>
      <c r="H208" s="5">
        <f>H207+IF(E208="Tiền gửi",IF(B208="Thu",F208,IF(B208="Chi",-F208,0)),0)</f>
        <v/>
      </c>
    </row>
    <row r="209">
      <c r="A209" s="4" t="n"/>
      <c r="F209" s="5" t="n"/>
      <c r="G209" s="5">
        <f>G208+IF(E209="Tiền mặt",IF(B209="Thu",F209,IF(B209="Chi",-F209,0)),0)</f>
        <v/>
      </c>
      <c r="H209" s="5">
        <f>H208+IF(E209="Tiền gửi",IF(B209="Thu",F209,IF(B209="Chi",-F209,0)),0)</f>
        <v/>
      </c>
    </row>
    <row r="210">
      <c r="A210" s="4" t="n"/>
      <c r="F210" s="5" t="n"/>
      <c r="G210" s="5">
        <f>G209+IF(E210="Tiền mặt",IF(B210="Thu",F210,IF(B210="Chi",-F210,0)),0)</f>
        <v/>
      </c>
      <c r="H210" s="5">
        <f>H209+IF(E210="Tiền gửi",IF(B210="Thu",F210,IF(B210="Chi",-F210,0)),0)</f>
        <v/>
      </c>
    </row>
    <row r="211">
      <c r="A211" s="4" t="n"/>
      <c r="F211" s="5" t="n"/>
      <c r="G211" s="5">
        <f>G210+IF(E211="Tiền mặt",IF(B211="Thu",F211,IF(B211="Chi",-F211,0)),0)</f>
        <v/>
      </c>
      <c r="H211" s="5">
        <f>H210+IF(E211="Tiền gửi",IF(B211="Thu",F211,IF(B211="Chi",-F211,0)),0)</f>
        <v/>
      </c>
    </row>
    <row r="212">
      <c r="A212" s="4" t="n"/>
      <c r="F212" s="5" t="n"/>
      <c r="G212" s="5">
        <f>G211+IF(E212="Tiền mặt",IF(B212="Thu",F212,IF(B212="Chi",-F212,0)),0)</f>
        <v/>
      </c>
      <c r="H212" s="5">
        <f>H211+IF(E212="Tiền gửi",IF(B212="Thu",F212,IF(B212="Chi",-F212,0)),0)</f>
        <v/>
      </c>
    </row>
    <row r="213">
      <c r="A213" s="4" t="n"/>
      <c r="F213" s="5" t="n"/>
      <c r="G213" s="5">
        <f>G212+IF(E213="Tiền mặt",IF(B213="Thu",F213,IF(B213="Chi",-F213,0)),0)</f>
        <v/>
      </c>
      <c r="H213" s="5">
        <f>H212+IF(E213="Tiền gửi",IF(B213="Thu",F213,IF(B213="Chi",-F213,0)),0)</f>
        <v/>
      </c>
    </row>
    <row r="214">
      <c r="A214" s="4" t="n"/>
      <c r="F214" s="5" t="n"/>
      <c r="G214" s="5">
        <f>G213+IF(E214="Tiền mặt",IF(B214="Thu",F214,IF(B214="Chi",-F214,0)),0)</f>
        <v/>
      </c>
      <c r="H214" s="5">
        <f>H213+IF(E214="Tiền gửi",IF(B214="Thu",F214,IF(B214="Chi",-F214,0)),0)</f>
        <v/>
      </c>
    </row>
    <row r="215">
      <c r="A215" s="4" t="n"/>
      <c r="F215" s="5" t="n"/>
      <c r="G215" s="5">
        <f>G214+IF(E215="Tiền mặt",IF(B215="Thu",F215,IF(B215="Chi",-F215,0)),0)</f>
        <v/>
      </c>
      <c r="H215" s="5">
        <f>H214+IF(E215="Tiền gửi",IF(B215="Thu",F215,IF(B215="Chi",-F215,0)),0)</f>
        <v/>
      </c>
    </row>
    <row r="216">
      <c r="A216" s="4" t="n"/>
      <c r="F216" s="5" t="n"/>
      <c r="G216" s="5">
        <f>G215+IF(E216="Tiền mặt",IF(B216="Thu",F216,IF(B216="Chi",-F216,0)),0)</f>
        <v/>
      </c>
      <c r="H216" s="5">
        <f>H215+IF(E216="Tiền gửi",IF(B216="Thu",F216,IF(B216="Chi",-F216,0)),0)</f>
        <v/>
      </c>
    </row>
    <row r="217">
      <c r="A217" s="4" t="n"/>
      <c r="F217" s="5" t="n"/>
      <c r="G217" s="5">
        <f>G216+IF(E217="Tiền mặt",IF(B217="Thu",F217,IF(B217="Chi",-F217,0)),0)</f>
        <v/>
      </c>
      <c r="H217" s="5">
        <f>H216+IF(E217="Tiền gửi",IF(B217="Thu",F217,IF(B217="Chi",-F217,0)),0)</f>
        <v/>
      </c>
    </row>
    <row r="218">
      <c r="A218" s="4" t="n"/>
      <c r="F218" s="5" t="n"/>
      <c r="G218" s="5">
        <f>G217+IF(E218="Tiền mặt",IF(B218="Thu",F218,IF(B218="Chi",-F218,0)),0)</f>
        <v/>
      </c>
      <c r="H218" s="5">
        <f>H217+IF(E218="Tiền gửi",IF(B218="Thu",F218,IF(B218="Chi",-F218,0)),0)</f>
        <v/>
      </c>
    </row>
    <row r="219">
      <c r="A219" s="4" t="n"/>
      <c r="F219" s="5" t="n"/>
      <c r="G219" s="5">
        <f>G218+IF(E219="Tiền mặt",IF(B219="Thu",F219,IF(B219="Chi",-F219,0)),0)</f>
        <v/>
      </c>
      <c r="H219" s="5">
        <f>H218+IF(E219="Tiền gửi",IF(B219="Thu",F219,IF(B219="Chi",-F219,0)),0)</f>
        <v/>
      </c>
    </row>
    <row r="220">
      <c r="A220" s="4" t="n"/>
      <c r="F220" s="5" t="n"/>
      <c r="G220" s="5">
        <f>G219+IF(E220="Tiền mặt",IF(B220="Thu",F220,IF(B220="Chi",-F220,0)),0)</f>
        <v/>
      </c>
      <c r="H220" s="5">
        <f>H219+IF(E220="Tiền gửi",IF(B220="Thu",F220,IF(B220="Chi",-F220,0)),0)</f>
        <v/>
      </c>
    </row>
    <row r="221">
      <c r="A221" s="4" t="n"/>
      <c r="F221" s="5" t="n"/>
      <c r="G221" s="5">
        <f>G220+IF(E221="Tiền mặt",IF(B221="Thu",F221,IF(B221="Chi",-F221,0)),0)</f>
        <v/>
      </c>
      <c r="H221" s="5">
        <f>H220+IF(E221="Tiền gửi",IF(B221="Thu",F221,IF(B221="Chi",-F221,0)),0)</f>
        <v/>
      </c>
    </row>
    <row r="222">
      <c r="A222" s="4" t="n"/>
      <c r="F222" s="5" t="n"/>
      <c r="G222" s="5">
        <f>G221+IF(E222="Tiền mặt",IF(B222="Thu",F222,IF(B222="Chi",-F222,0)),0)</f>
        <v/>
      </c>
      <c r="H222" s="5">
        <f>H221+IF(E222="Tiền gửi",IF(B222="Thu",F222,IF(B222="Chi",-F222,0)),0)</f>
        <v/>
      </c>
    </row>
    <row r="223">
      <c r="A223" s="4" t="n"/>
      <c r="F223" s="5" t="n"/>
      <c r="G223" s="5">
        <f>G222+IF(E223="Tiền mặt",IF(B223="Thu",F223,IF(B223="Chi",-F223,0)),0)</f>
        <v/>
      </c>
      <c r="H223" s="5">
        <f>H222+IF(E223="Tiền gửi",IF(B223="Thu",F223,IF(B223="Chi",-F223,0)),0)</f>
        <v/>
      </c>
    </row>
    <row r="224">
      <c r="A224" s="4" t="n"/>
      <c r="F224" s="5" t="n"/>
      <c r="G224" s="5">
        <f>G223+IF(E224="Tiền mặt",IF(B224="Thu",F224,IF(B224="Chi",-F224,0)),0)</f>
        <v/>
      </c>
      <c r="H224" s="5">
        <f>H223+IF(E224="Tiền gửi",IF(B224="Thu",F224,IF(B224="Chi",-F224,0)),0)</f>
        <v/>
      </c>
    </row>
    <row r="225">
      <c r="A225" s="4" t="n"/>
      <c r="F225" s="5" t="n"/>
      <c r="G225" s="5">
        <f>G224+IF(E225="Tiền mặt",IF(B225="Thu",F225,IF(B225="Chi",-F225,0)),0)</f>
        <v/>
      </c>
      <c r="H225" s="5">
        <f>H224+IF(E225="Tiền gửi",IF(B225="Thu",F225,IF(B225="Chi",-F225,0)),0)</f>
        <v/>
      </c>
    </row>
    <row r="226">
      <c r="A226" s="4" t="n"/>
      <c r="F226" s="5" t="n"/>
      <c r="G226" s="5">
        <f>G225+IF(E226="Tiền mặt",IF(B226="Thu",F226,IF(B226="Chi",-F226,0)),0)</f>
        <v/>
      </c>
      <c r="H226" s="5">
        <f>H225+IF(E226="Tiền gửi",IF(B226="Thu",F226,IF(B226="Chi",-F226,0)),0)</f>
        <v/>
      </c>
    </row>
    <row r="227">
      <c r="A227" s="4" t="n"/>
      <c r="F227" s="5" t="n"/>
      <c r="G227" s="5">
        <f>G226+IF(E227="Tiền mặt",IF(B227="Thu",F227,IF(B227="Chi",-F227,0)),0)</f>
        <v/>
      </c>
      <c r="H227" s="5">
        <f>H226+IF(E227="Tiền gửi",IF(B227="Thu",F227,IF(B227="Chi",-F227,0)),0)</f>
        <v/>
      </c>
    </row>
    <row r="228">
      <c r="A228" s="4" t="n"/>
      <c r="F228" s="5" t="n"/>
      <c r="G228" s="5">
        <f>G227+IF(E228="Tiền mặt",IF(B228="Thu",F228,IF(B228="Chi",-F228,0)),0)</f>
        <v/>
      </c>
      <c r="H228" s="5">
        <f>H227+IF(E228="Tiền gửi",IF(B228="Thu",F228,IF(B228="Chi",-F228,0)),0)</f>
        <v/>
      </c>
    </row>
    <row r="229">
      <c r="A229" s="4" t="n"/>
      <c r="F229" s="5" t="n"/>
      <c r="G229" s="5">
        <f>G228+IF(E229="Tiền mặt",IF(B229="Thu",F229,IF(B229="Chi",-F229,0)),0)</f>
        <v/>
      </c>
      <c r="H229" s="5">
        <f>H228+IF(E229="Tiền gửi",IF(B229="Thu",F229,IF(B229="Chi",-F229,0)),0)</f>
        <v/>
      </c>
    </row>
    <row r="230">
      <c r="A230" s="4" t="n"/>
      <c r="F230" s="5" t="n"/>
      <c r="G230" s="5">
        <f>G229+IF(E230="Tiền mặt",IF(B230="Thu",F230,IF(B230="Chi",-F230,0)),0)</f>
        <v/>
      </c>
      <c r="H230" s="5">
        <f>H229+IF(E230="Tiền gửi",IF(B230="Thu",F230,IF(B230="Chi",-F230,0)),0)</f>
        <v/>
      </c>
    </row>
    <row r="231">
      <c r="A231" s="4" t="n"/>
      <c r="F231" s="5" t="n"/>
      <c r="G231" s="5">
        <f>G230+IF(E231="Tiền mặt",IF(B231="Thu",F231,IF(B231="Chi",-F231,0)),0)</f>
        <v/>
      </c>
      <c r="H231" s="5">
        <f>H230+IF(E231="Tiền gửi",IF(B231="Thu",F231,IF(B231="Chi",-F231,0)),0)</f>
        <v/>
      </c>
    </row>
    <row r="232">
      <c r="A232" s="4" t="n"/>
      <c r="F232" s="5" t="n"/>
      <c r="G232" s="5">
        <f>G231+IF(E232="Tiền mặt",IF(B232="Thu",F232,IF(B232="Chi",-F232,0)),0)</f>
        <v/>
      </c>
      <c r="H232" s="5">
        <f>H231+IF(E232="Tiền gửi",IF(B232="Thu",F232,IF(B232="Chi",-F232,0)),0)</f>
        <v/>
      </c>
    </row>
    <row r="233">
      <c r="A233" s="4" t="n"/>
      <c r="F233" s="5" t="n"/>
      <c r="G233" s="5">
        <f>G232+IF(E233="Tiền mặt",IF(B233="Thu",F233,IF(B233="Chi",-F233,0)),0)</f>
        <v/>
      </c>
      <c r="H233" s="5">
        <f>H232+IF(E233="Tiền gửi",IF(B233="Thu",F233,IF(B233="Chi",-F233,0)),0)</f>
        <v/>
      </c>
    </row>
    <row r="234">
      <c r="A234" s="4" t="n"/>
      <c r="F234" s="5" t="n"/>
      <c r="G234" s="5">
        <f>G233+IF(E234="Tiền mặt",IF(B234="Thu",F234,IF(B234="Chi",-F234,0)),0)</f>
        <v/>
      </c>
      <c r="H234" s="5">
        <f>H233+IF(E234="Tiền gửi",IF(B234="Thu",F234,IF(B234="Chi",-F234,0)),0)</f>
        <v/>
      </c>
    </row>
    <row r="235">
      <c r="A235" s="4" t="n"/>
      <c r="F235" s="5" t="n"/>
      <c r="G235" s="5">
        <f>G234+IF(E235="Tiền mặt",IF(B235="Thu",F235,IF(B235="Chi",-F235,0)),0)</f>
        <v/>
      </c>
      <c r="H235" s="5">
        <f>H234+IF(E235="Tiền gửi",IF(B235="Thu",F235,IF(B235="Chi",-F235,0)),0)</f>
        <v/>
      </c>
    </row>
    <row r="236">
      <c r="A236" s="4" t="n"/>
      <c r="F236" s="5" t="n"/>
      <c r="G236" s="5">
        <f>G235+IF(E236="Tiền mặt",IF(B236="Thu",F236,IF(B236="Chi",-F236,0)),0)</f>
        <v/>
      </c>
      <c r="H236" s="5">
        <f>H235+IF(E236="Tiền gửi",IF(B236="Thu",F236,IF(B236="Chi",-F236,0)),0)</f>
        <v/>
      </c>
    </row>
    <row r="237">
      <c r="A237" s="4" t="n"/>
      <c r="F237" s="5" t="n"/>
      <c r="G237" s="5">
        <f>G236+IF(E237="Tiền mặt",IF(B237="Thu",F237,IF(B237="Chi",-F237,0)),0)</f>
        <v/>
      </c>
      <c r="H237" s="5">
        <f>H236+IF(E237="Tiền gửi",IF(B237="Thu",F237,IF(B237="Chi",-F237,0)),0)</f>
        <v/>
      </c>
    </row>
    <row r="238">
      <c r="A238" s="4" t="n"/>
      <c r="F238" s="5" t="n"/>
      <c r="G238" s="5">
        <f>G237+IF(E238="Tiền mặt",IF(B238="Thu",F238,IF(B238="Chi",-F238,0)),0)</f>
        <v/>
      </c>
      <c r="H238" s="5">
        <f>H237+IF(E238="Tiền gửi",IF(B238="Thu",F238,IF(B238="Chi",-F238,0)),0)</f>
        <v/>
      </c>
    </row>
    <row r="239">
      <c r="A239" s="4" t="n"/>
      <c r="F239" s="5" t="n"/>
      <c r="G239" s="5">
        <f>G238+IF(E239="Tiền mặt",IF(B239="Thu",F239,IF(B239="Chi",-F239,0)),0)</f>
        <v/>
      </c>
      <c r="H239" s="5">
        <f>H238+IF(E239="Tiền gửi",IF(B239="Thu",F239,IF(B239="Chi",-F239,0)),0)</f>
        <v/>
      </c>
    </row>
    <row r="240">
      <c r="A240" s="4" t="n"/>
      <c r="F240" s="5" t="n"/>
      <c r="G240" s="5">
        <f>G239+IF(E240="Tiền mặt",IF(B240="Thu",F240,IF(B240="Chi",-F240,0)),0)</f>
        <v/>
      </c>
      <c r="H240" s="5">
        <f>H239+IF(E240="Tiền gửi",IF(B240="Thu",F240,IF(B240="Chi",-F240,0)),0)</f>
        <v/>
      </c>
    </row>
    <row r="241">
      <c r="A241" s="4" t="n"/>
      <c r="F241" s="5" t="n"/>
      <c r="G241" s="5">
        <f>G240+IF(E241="Tiền mặt",IF(B241="Thu",F241,IF(B241="Chi",-F241,0)),0)</f>
        <v/>
      </c>
      <c r="H241" s="5">
        <f>H240+IF(E241="Tiền gửi",IF(B241="Thu",F241,IF(B241="Chi",-F241,0)),0)</f>
        <v/>
      </c>
    </row>
    <row r="242">
      <c r="A242" s="4" t="n"/>
      <c r="F242" s="5" t="n"/>
      <c r="G242" s="5">
        <f>G241+IF(E242="Tiền mặt",IF(B242="Thu",F242,IF(B242="Chi",-F242,0)),0)</f>
        <v/>
      </c>
      <c r="H242" s="5">
        <f>H241+IF(E242="Tiền gửi",IF(B242="Thu",F242,IF(B242="Chi",-F242,0)),0)</f>
        <v/>
      </c>
    </row>
    <row r="243">
      <c r="A243" s="4" t="n"/>
      <c r="F243" s="5" t="n"/>
      <c r="G243" s="5">
        <f>G242+IF(E243="Tiền mặt",IF(B243="Thu",F243,IF(B243="Chi",-F243,0)),0)</f>
        <v/>
      </c>
      <c r="H243" s="5">
        <f>H242+IF(E243="Tiền gửi",IF(B243="Thu",F243,IF(B243="Chi",-F243,0)),0)</f>
        <v/>
      </c>
    </row>
    <row r="244">
      <c r="A244" s="4" t="n"/>
      <c r="F244" s="5" t="n"/>
      <c r="G244" s="5">
        <f>G243+IF(E244="Tiền mặt",IF(B244="Thu",F244,IF(B244="Chi",-F244,0)),0)</f>
        <v/>
      </c>
      <c r="H244" s="5">
        <f>H243+IF(E244="Tiền gửi",IF(B244="Thu",F244,IF(B244="Chi",-F244,0)),0)</f>
        <v/>
      </c>
    </row>
    <row r="245">
      <c r="A245" s="4" t="n"/>
      <c r="F245" s="5" t="n"/>
      <c r="G245" s="5">
        <f>G244+IF(E245="Tiền mặt",IF(B245="Thu",F245,IF(B245="Chi",-F245,0)),0)</f>
        <v/>
      </c>
      <c r="H245" s="5">
        <f>H244+IF(E245="Tiền gửi",IF(B245="Thu",F245,IF(B245="Chi",-F245,0)),0)</f>
        <v/>
      </c>
    </row>
    <row r="246">
      <c r="A246" s="4" t="n"/>
      <c r="F246" s="5" t="n"/>
      <c r="G246" s="5">
        <f>G245+IF(E246="Tiền mặt",IF(B246="Thu",F246,IF(B246="Chi",-F246,0)),0)</f>
        <v/>
      </c>
      <c r="H246" s="5">
        <f>H245+IF(E246="Tiền gửi",IF(B246="Thu",F246,IF(B246="Chi",-F246,0)),0)</f>
        <v/>
      </c>
    </row>
    <row r="247">
      <c r="A247" s="4" t="n"/>
      <c r="F247" s="5" t="n"/>
      <c r="G247" s="5">
        <f>G246+IF(E247="Tiền mặt",IF(B247="Thu",F247,IF(B247="Chi",-F247,0)),0)</f>
        <v/>
      </c>
      <c r="H247" s="5">
        <f>H246+IF(E247="Tiền gửi",IF(B247="Thu",F247,IF(B247="Chi",-F247,0)),0)</f>
        <v/>
      </c>
    </row>
    <row r="248">
      <c r="A248" s="4" t="n"/>
      <c r="F248" s="5" t="n"/>
      <c r="G248" s="5">
        <f>G247+IF(E248="Tiền mặt",IF(B248="Thu",F248,IF(B248="Chi",-F248,0)),0)</f>
        <v/>
      </c>
      <c r="H248" s="5">
        <f>H247+IF(E248="Tiền gửi",IF(B248="Thu",F248,IF(B248="Chi",-F248,0)),0)</f>
        <v/>
      </c>
    </row>
    <row r="249">
      <c r="A249" s="4" t="n"/>
      <c r="F249" s="5" t="n"/>
      <c r="G249" s="5">
        <f>G248+IF(E249="Tiền mặt",IF(B249="Thu",F249,IF(B249="Chi",-F249,0)),0)</f>
        <v/>
      </c>
      <c r="H249" s="5">
        <f>H248+IF(E249="Tiền gửi",IF(B249="Thu",F249,IF(B249="Chi",-F249,0)),0)</f>
        <v/>
      </c>
    </row>
    <row r="250">
      <c r="A250" s="4" t="n"/>
      <c r="F250" s="5" t="n"/>
      <c r="G250" s="5">
        <f>G249+IF(E250="Tiền mặt",IF(B250="Thu",F250,IF(B250="Chi",-F250,0)),0)</f>
        <v/>
      </c>
      <c r="H250" s="5">
        <f>H249+IF(E250="Tiền gửi",IF(B250="Thu",F250,IF(B250="Chi",-F250,0)),0)</f>
        <v/>
      </c>
    </row>
    <row r="251">
      <c r="A251" s="4" t="n"/>
      <c r="F251" s="5" t="n"/>
      <c r="G251" s="5">
        <f>G250+IF(E251="Tiền mặt",IF(B251="Thu",F251,IF(B251="Chi",-F251,0)),0)</f>
        <v/>
      </c>
      <c r="H251" s="5">
        <f>H250+IF(E251="Tiền gửi",IF(B251="Thu",F251,IF(B251="Chi",-F251,0)),0)</f>
        <v/>
      </c>
    </row>
    <row r="252">
      <c r="A252" s="4" t="n"/>
      <c r="F252" s="5" t="n"/>
      <c r="G252" s="5">
        <f>G251+IF(E252="Tiền mặt",IF(B252="Thu",F252,IF(B252="Chi",-F252,0)),0)</f>
        <v/>
      </c>
      <c r="H252" s="5">
        <f>H251+IF(E252="Tiền gửi",IF(B252="Thu",F252,IF(B252="Chi",-F252,0)),0)</f>
        <v/>
      </c>
    </row>
    <row r="253">
      <c r="A253" s="4" t="n"/>
      <c r="F253" s="5" t="n"/>
      <c r="G253" s="5">
        <f>G252+IF(E253="Tiền mặt",IF(B253="Thu",F253,IF(B253="Chi",-F253,0)),0)</f>
        <v/>
      </c>
      <c r="H253" s="5">
        <f>H252+IF(E253="Tiền gửi",IF(B253="Thu",F253,IF(B253="Chi",-F253,0)),0)</f>
        <v/>
      </c>
    </row>
    <row r="254">
      <c r="A254" s="4" t="n"/>
      <c r="F254" s="5" t="n"/>
      <c r="G254" s="5">
        <f>G253+IF(E254="Tiền mặt",IF(B254="Thu",F254,IF(B254="Chi",-F254,0)),0)</f>
        <v/>
      </c>
      <c r="H254" s="5">
        <f>H253+IF(E254="Tiền gửi",IF(B254="Thu",F254,IF(B254="Chi",-F254,0)),0)</f>
        <v/>
      </c>
    </row>
    <row r="255">
      <c r="A255" s="4" t="n"/>
      <c r="F255" s="5" t="n"/>
      <c r="G255" s="5">
        <f>G254+IF(E255="Tiền mặt",IF(B255="Thu",F255,IF(B255="Chi",-F255,0)),0)</f>
        <v/>
      </c>
      <c r="H255" s="5">
        <f>H254+IF(E255="Tiền gửi",IF(B255="Thu",F255,IF(B255="Chi",-F255,0)),0)</f>
        <v/>
      </c>
    </row>
    <row r="256">
      <c r="A256" s="4" t="n"/>
      <c r="F256" s="5" t="n"/>
      <c r="G256" s="5">
        <f>G255+IF(E256="Tiền mặt",IF(B256="Thu",F256,IF(B256="Chi",-F256,0)),0)</f>
        <v/>
      </c>
      <c r="H256" s="5">
        <f>H255+IF(E256="Tiền gửi",IF(B256="Thu",F256,IF(B256="Chi",-F256,0)),0)</f>
        <v/>
      </c>
    </row>
    <row r="257">
      <c r="A257" s="4" t="n"/>
      <c r="F257" s="5" t="n"/>
      <c r="G257" s="5">
        <f>G256+IF(E257="Tiền mặt",IF(B257="Thu",F257,IF(B257="Chi",-F257,0)),0)</f>
        <v/>
      </c>
      <c r="H257" s="5">
        <f>H256+IF(E257="Tiền gửi",IF(B257="Thu",F257,IF(B257="Chi",-F257,0)),0)</f>
        <v/>
      </c>
    </row>
    <row r="258">
      <c r="A258" s="4" t="n"/>
      <c r="F258" s="5" t="n"/>
      <c r="G258" s="5">
        <f>G257+IF(E258="Tiền mặt",IF(B258="Thu",F258,IF(B258="Chi",-F258,0)),0)</f>
        <v/>
      </c>
      <c r="H258" s="5">
        <f>H257+IF(E258="Tiền gửi",IF(B258="Thu",F258,IF(B258="Chi",-F258,0)),0)</f>
        <v/>
      </c>
    </row>
    <row r="259">
      <c r="A259" s="4" t="n"/>
      <c r="F259" s="5" t="n"/>
      <c r="G259" s="5">
        <f>G258+IF(E259="Tiền mặt",IF(B259="Thu",F259,IF(B259="Chi",-F259,0)),0)</f>
        <v/>
      </c>
      <c r="H259" s="5">
        <f>H258+IF(E259="Tiền gửi",IF(B259="Thu",F259,IF(B259="Chi",-F259,0)),0)</f>
        <v/>
      </c>
    </row>
    <row r="260">
      <c r="A260" s="4" t="n"/>
      <c r="F260" s="5" t="n"/>
      <c r="G260" s="5">
        <f>G259+IF(E260="Tiền mặt",IF(B260="Thu",F260,IF(B260="Chi",-F260,0)),0)</f>
        <v/>
      </c>
      <c r="H260" s="5">
        <f>H259+IF(E260="Tiền gửi",IF(B260="Thu",F260,IF(B260="Chi",-F260,0)),0)</f>
        <v/>
      </c>
    </row>
    <row r="261">
      <c r="A261" s="4" t="n"/>
      <c r="F261" s="5" t="n"/>
      <c r="G261" s="5">
        <f>G260+IF(E261="Tiền mặt",IF(B261="Thu",F261,IF(B261="Chi",-F261,0)),0)</f>
        <v/>
      </c>
      <c r="H261" s="5">
        <f>H260+IF(E261="Tiền gửi",IF(B261="Thu",F261,IF(B261="Chi",-F261,0)),0)</f>
        <v/>
      </c>
    </row>
    <row r="262">
      <c r="A262" s="4" t="n"/>
      <c r="F262" s="5" t="n"/>
      <c r="G262" s="5">
        <f>G261+IF(E262="Tiền mặt",IF(B262="Thu",F262,IF(B262="Chi",-F262,0)),0)</f>
        <v/>
      </c>
      <c r="H262" s="5">
        <f>H261+IF(E262="Tiền gửi",IF(B262="Thu",F262,IF(B262="Chi",-F262,0)),0)</f>
        <v/>
      </c>
    </row>
    <row r="263">
      <c r="A263" s="4" t="n"/>
      <c r="F263" s="5" t="n"/>
      <c r="G263" s="5">
        <f>G262+IF(E263="Tiền mặt",IF(B263="Thu",F263,IF(B263="Chi",-F263,0)),0)</f>
        <v/>
      </c>
      <c r="H263" s="5">
        <f>H262+IF(E263="Tiền gửi",IF(B263="Thu",F263,IF(B263="Chi",-F263,0)),0)</f>
        <v/>
      </c>
    </row>
    <row r="264">
      <c r="A264" s="4" t="n"/>
      <c r="F264" s="5" t="n"/>
      <c r="G264" s="5">
        <f>G263+IF(E264="Tiền mặt",IF(B264="Thu",F264,IF(B264="Chi",-F264,0)),0)</f>
        <v/>
      </c>
      <c r="H264" s="5">
        <f>H263+IF(E264="Tiền gửi",IF(B264="Thu",F264,IF(B264="Chi",-F264,0)),0)</f>
        <v/>
      </c>
    </row>
    <row r="265">
      <c r="A265" s="4" t="n"/>
      <c r="F265" s="5" t="n"/>
      <c r="G265" s="5">
        <f>G264+IF(E265="Tiền mặt",IF(B265="Thu",F265,IF(B265="Chi",-F265,0)),0)</f>
        <v/>
      </c>
      <c r="H265" s="5">
        <f>H264+IF(E265="Tiền gửi",IF(B265="Thu",F265,IF(B265="Chi",-F265,0)),0)</f>
        <v/>
      </c>
    </row>
    <row r="266">
      <c r="A266" s="4" t="n"/>
      <c r="F266" s="5" t="n"/>
      <c r="G266" s="5">
        <f>G265+IF(E266="Tiền mặt",IF(B266="Thu",F266,IF(B266="Chi",-F266,0)),0)</f>
        <v/>
      </c>
      <c r="H266" s="5">
        <f>H265+IF(E266="Tiền gửi",IF(B266="Thu",F266,IF(B266="Chi",-F266,0)),0)</f>
        <v/>
      </c>
    </row>
    <row r="267">
      <c r="A267" s="4" t="n"/>
      <c r="F267" s="5" t="n"/>
      <c r="G267" s="5">
        <f>G266+IF(E267="Tiền mặt",IF(B267="Thu",F267,IF(B267="Chi",-F267,0)),0)</f>
        <v/>
      </c>
      <c r="H267" s="5">
        <f>H266+IF(E267="Tiền gửi",IF(B267="Thu",F267,IF(B267="Chi",-F267,0)),0)</f>
        <v/>
      </c>
    </row>
    <row r="268">
      <c r="A268" s="4" t="n"/>
      <c r="F268" s="5" t="n"/>
      <c r="G268" s="5">
        <f>G267+IF(E268="Tiền mặt",IF(B268="Thu",F268,IF(B268="Chi",-F268,0)),0)</f>
        <v/>
      </c>
      <c r="H268" s="5">
        <f>H267+IF(E268="Tiền gửi",IF(B268="Thu",F268,IF(B268="Chi",-F268,0)),0)</f>
        <v/>
      </c>
    </row>
    <row r="269">
      <c r="A269" s="4" t="n"/>
      <c r="F269" s="5" t="n"/>
      <c r="G269" s="5">
        <f>G268+IF(E269="Tiền mặt",IF(B269="Thu",F269,IF(B269="Chi",-F269,0)),0)</f>
        <v/>
      </c>
      <c r="H269" s="5">
        <f>H268+IF(E269="Tiền gửi",IF(B269="Thu",F269,IF(B269="Chi",-F269,0)),0)</f>
        <v/>
      </c>
    </row>
    <row r="270">
      <c r="A270" s="4" t="n"/>
      <c r="F270" s="5" t="n"/>
      <c r="G270" s="5">
        <f>G269+IF(E270="Tiền mặt",IF(B270="Thu",F270,IF(B270="Chi",-F270,0)),0)</f>
        <v/>
      </c>
      <c r="H270" s="5">
        <f>H269+IF(E270="Tiền gửi",IF(B270="Thu",F270,IF(B270="Chi",-F270,0)),0)</f>
        <v/>
      </c>
    </row>
    <row r="271">
      <c r="A271" s="4" t="n"/>
      <c r="F271" s="5" t="n"/>
      <c r="G271" s="5">
        <f>G270+IF(E271="Tiền mặt",IF(B271="Thu",F271,IF(B271="Chi",-F271,0)),0)</f>
        <v/>
      </c>
      <c r="H271" s="5">
        <f>H270+IF(E271="Tiền gửi",IF(B271="Thu",F271,IF(B271="Chi",-F271,0)),0)</f>
        <v/>
      </c>
    </row>
    <row r="272">
      <c r="A272" s="4" t="n"/>
      <c r="F272" s="5" t="n"/>
      <c r="G272" s="5">
        <f>G271+IF(E272="Tiền mặt",IF(B272="Thu",F272,IF(B272="Chi",-F272,0)),0)</f>
        <v/>
      </c>
      <c r="H272" s="5">
        <f>H271+IF(E272="Tiền gửi",IF(B272="Thu",F272,IF(B272="Chi",-F272,0)),0)</f>
        <v/>
      </c>
    </row>
    <row r="273">
      <c r="A273" s="4" t="n"/>
      <c r="F273" s="5" t="n"/>
      <c r="G273" s="5">
        <f>G272+IF(E273="Tiền mặt",IF(B273="Thu",F273,IF(B273="Chi",-F273,0)),0)</f>
        <v/>
      </c>
      <c r="H273" s="5">
        <f>H272+IF(E273="Tiền gửi",IF(B273="Thu",F273,IF(B273="Chi",-F273,0)),0)</f>
        <v/>
      </c>
    </row>
    <row r="274">
      <c r="A274" s="4" t="n"/>
      <c r="F274" s="5" t="n"/>
      <c r="G274" s="5">
        <f>G273+IF(E274="Tiền mặt",IF(B274="Thu",F274,IF(B274="Chi",-F274,0)),0)</f>
        <v/>
      </c>
      <c r="H274" s="5">
        <f>H273+IF(E274="Tiền gửi",IF(B274="Thu",F274,IF(B274="Chi",-F274,0)),0)</f>
        <v/>
      </c>
    </row>
    <row r="275">
      <c r="A275" s="4" t="n"/>
      <c r="F275" s="5" t="n"/>
      <c r="G275" s="5">
        <f>G274+IF(E275="Tiền mặt",IF(B275="Thu",F275,IF(B275="Chi",-F275,0)),0)</f>
        <v/>
      </c>
      <c r="H275" s="5">
        <f>H274+IF(E275="Tiền gửi",IF(B275="Thu",F275,IF(B275="Chi",-F275,0)),0)</f>
        <v/>
      </c>
    </row>
    <row r="276">
      <c r="A276" s="4" t="n"/>
      <c r="F276" s="5" t="n"/>
      <c r="G276" s="5">
        <f>G275+IF(E276="Tiền mặt",IF(B276="Thu",F276,IF(B276="Chi",-F276,0)),0)</f>
        <v/>
      </c>
      <c r="H276" s="5">
        <f>H275+IF(E276="Tiền gửi",IF(B276="Thu",F276,IF(B276="Chi",-F276,0)),0)</f>
        <v/>
      </c>
    </row>
    <row r="277">
      <c r="A277" s="4" t="n"/>
      <c r="F277" s="5" t="n"/>
      <c r="G277" s="5">
        <f>G276+IF(E277="Tiền mặt",IF(B277="Thu",F277,IF(B277="Chi",-F277,0)),0)</f>
        <v/>
      </c>
      <c r="H277" s="5">
        <f>H276+IF(E277="Tiền gửi",IF(B277="Thu",F277,IF(B277="Chi",-F277,0)),0)</f>
        <v/>
      </c>
    </row>
    <row r="278">
      <c r="A278" s="4" t="n"/>
      <c r="F278" s="5" t="n"/>
      <c r="G278" s="5">
        <f>G277+IF(E278="Tiền mặt",IF(B278="Thu",F278,IF(B278="Chi",-F278,0)),0)</f>
        <v/>
      </c>
      <c r="H278" s="5">
        <f>H277+IF(E278="Tiền gửi",IF(B278="Thu",F278,IF(B278="Chi",-F278,0)),0)</f>
        <v/>
      </c>
    </row>
    <row r="279">
      <c r="A279" s="4" t="n"/>
      <c r="F279" s="5" t="n"/>
      <c r="G279" s="5">
        <f>G278+IF(E279="Tiền mặt",IF(B279="Thu",F279,IF(B279="Chi",-F279,0)),0)</f>
        <v/>
      </c>
      <c r="H279" s="5">
        <f>H278+IF(E279="Tiền gửi",IF(B279="Thu",F279,IF(B279="Chi",-F279,0)),0)</f>
        <v/>
      </c>
    </row>
    <row r="280">
      <c r="A280" s="4" t="n"/>
      <c r="F280" s="5" t="n"/>
      <c r="G280" s="5">
        <f>G279+IF(E280="Tiền mặt",IF(B280="Thu",F280,IF(B280="Chi",-F280,0)),0)</f>
        <v/>
      </c>
      <c r="H280" s="5">
        <f>H279+IF(E280="Tiền gửi",IF(B280="Thu",F280,IF(B280="Chi",-F280,0)),0)</f>
        <v/>
      </c>
    </row>
    <row r="281">
      <c r="A281" s="4" t="n"/>
      <c r="F281" s="5" t="n"/>
      <c r="G281" s="5">
        <f>G280+IF(E281="Tiền mặt",IF(B281="Thu",F281,IF(B281="Chi",-F281,0)),0)</f>
        <v/>
      </c>
      <c r="H281" s="5">
        <f>H280+IF(E281="Tiền gửi",IF(B281="Thu",F281,IF(B281="Chi",-F281,0)),0)</f>
        <v/>
      </c>
    </row>
    <row r="282">
      <c r="A282" s="4" t="n"/>
      <c r="F282" s="5" t="n"/>
      <c r="G282" s="5">
        <f>G281+IF(E282="Tiền mặt",IF(B282="Thu",F282,IF(B282="Chi",-F282,0)),0)</f>
        <v/>
      </c>
      <c r="H282" s="5">
        <f>H281+IF(E282="Tiền gửi",IF(B282="Thu",F282,IF(B282="Chi",-F282,0)),0)</f>
        <v/>
      </c>
    </row>
    <row r="283">
      <c r="A283" s="4" t="n"/>
      <c r="F283" s="5" t="n"/>
      <c r="G283" s="5">
        <f>G282+IF(E283="Tiền mặt",IF(B283="Thu",F283,IF(B283="Chi",-F283,0)),0)</f>
        <v/>
      </c>
      <c r="H283" s="5">
        <f>H282+IF(E283="Tiền gửi",IF(B283="Thu",F283,IF(B283="Chi",-F283,0)),0)</f>
        <v/>
      </c>
    </row>
    <row r="284">
      <c r="A284" s="4" t="n"/>
      <c r="F284" s="5" t="n"/>
      <c r="G284" s="5">
        <f>G283+IF(E284="Tiền mặt",IF(B284="Thu",F284,IF(B284="Chi",-F284,0)),0)</f>
        <v/>
      </c>
      <c r="H284" s="5">
        <f>H283+IF(E284="Tiền gửi",IF(B284="Thu",F284,IF(B284="Chi",-F284,0)),0)</f>
        <v/>
      </c>
    </row>
    <row r="285">
      <c r="A285" s="4" t="n"/>
      <c r="F285" s="5" t="n"/>
      <c r="G285" s="5">
        <f>G284+IF(E285="Tiền mặt",IF(B285="Thu",F285,IF(B285="Chi",-F285,0)),0)</f>
        <v/>
      </c>
      <c r="H285" s="5">
        <f>H284+IF(E285="Tiền gửi",IF(B285="Thu",F285,IF(B285="Chi",-F285,0)),0)</f>
        <v/>
      </c>
    </row>
    <row r="286">
      <c r="A286" s="4" t="n"/>
      <c r="F286" s="5" t="n"/>
      <c r="G286" s="5">
        <f>G285+IF(E286="Tiền mặt",IF(B286="Thu",F286,IF(B286="Chi",-F286,0)),0)</f>
        <v/>
      </c>
      <c r="H286" s="5">
        <f>H285+IF(E286="Tiền gửi",IF(B286="Thu",F286,IF(B286="Chi",-F286,0)),0)</f>
        <v/>
      </c>
    </row>
    <row r="287">
      <c r="A287" s="4" t="n"/>
      <c r="F287" s="5" t="n"/>
      <c r="G287" s="5">
        <f>G286+IF(E287="Tiền mặt",IF(B287="Thu",F287,IF(B287="Chi",-F287,0)),0)</f>
        <v/>
      </c>
      <c r="H287" s="5">
        <f>H286+IF(E287="Tiền gửi",IF(B287="Thu",F287,IF(B287="Chi",-F287,0)),0)</f>
        <v/>
      </c>
    </row>
    <row r="288">
      <c r="A288" s="4" t="n"/>
      <c r="F288" s="5" t="n"/>
      <c r="G288" s="5">
        <f>G287+IF(E288="Tiền mặt",IF(B288="Thu",F288,IF(B288="Chi",-F288,0)),0)</f>
        <v/>
      </c>
      <c r="H288" s="5">
        <f>H287+IF(E288="Tiền gửi",IF(B288="Thu",F288,IF(B288="Chi",-F288,0)),0)</f>
        <v/>
      </c>
    </row>
    <row r="289">
      <c r="A289" s="4" t="n"/>
      <c r="F289" s="5" t="n"/>
      <c r="G289" s="5">
        <f>G288+IF(E289="Tiền mặt",IF(B289="Thu",F289,IF(B289="Chi",-F289,0)),0)</f>
        <v/>
      </c>
      <c r="H289" s="5">
        <f>H288+IF(E289="Tiền gửi",IF(B289="Thu",F289,IF(B289="Chi",-F289,0)),0)</f>
        <v/>
      </c>
    </row>
    <row r="290">
      <c r="A290" s="4" t="n"/>
      <c r="F290" s="5" t="n"/>
      <c r="G290" s="5">
        <f>G289+IF(E290="Tiền mặt",IF(B290="Thu",F290,IF(B290="Chi",-F290,0)),0)</f>
        <v/>
      </c>
      <c r="H290" s="5">
        <f>H289+IF(E290="Tiền gửi",IF(B290="Thu",F290,IF(B290="Chi",-F290,0)),0)</f>
        <v/>
      </c>
    </row>
    <row r="291">
      <c r="A291" s="4" t="n"/>
      <c r="F291" s="5" t="n"/>
      <c r="G291" s="5">
        <f>G290+IF(E291="Tiền mặt",IF(B291="Thu",F291,IF(B291="Chi",-F291,0)),0)</f>
        <v/>
      </c>
      <c r="H291" s="5">
        <f>H290+IF(E291="Tiền gửi",IF(B291="Thu",F291,IF(B291="Chi",-F291,0)),0)</f>
        <v/>
      </c>
    </row>
    <row r="292">
      <c r="A292" s="4" t="n"/>
      <c r="F292" s="5" t="n"/>
      <c r="G292" s="5">
        <f>G291+IF(E292="Tiền mặt",IF(B292="Thu",F292,IF(B292="Chi",-F292,0)),0)</f>
        <v/>
      </c>
      <c r="H292" s="5">
        <f>H291+IF(E292="Tiền gửi",IF(B292="Thu",F292,IF(B292="Chi",-F292,0)),0)</f>
        <v/>
      </c>
    </row>
    <row r="293">
      <c r="A293" s="4" t="n"/>
      <c r="F293" s="5" t="n"/>
      <c r="G293" s="5">
        <f>G292+IF(E293="Tiền mặt",IF(B293="Thu",F293,IF(B293="Chi",-F293,0)),0)</f>
        <v/>
      </c>
      <c r="H293" s="5">
        <f>H292+IF(E293="Tiền gửi",IF(B293="Thu",F293,IF(B293="Chi",-F293,0)),0)</f>
        <v/>
      </c>
    </row>
    <row r="294">
      <c r="A294" s="4" t="n"/>
      <c r="F294" s="5" t="n"/>
      <c r="G294" s="5">
        <f>G293+IF(E294="Tiền mặt",IF(B294="Thu",F294,IF(B294="Chi",-F294,0)),0)</f>
        <v/>
      </c>
      <c r="H294" s="5">
        <f>H293+IF(E294="Tiền gửi",IF(B294="Thu",F294,IF(B294="Chi",-F294,0)),0)</f>
        <v/>
      </c>
    </row>
    <row r="295">
      <c r="A295" s="4" t="n"/>
      <c r="F295" s="5" t="n"/>
      <c r="G295" s="5">
        <f>G294+IF(E295="Tiền mặt",IF(B295="Thu",F295,IF(B295="Chi",-F295,0)),0)</f>
        <v/>
      </c>
      <c r="H295" s="5">
        <f>H294+IF(E295="Tiền gửi",IF(B295="Thu",F295,IF(B295="Chi",-F295,0)),0)</f>
        <v/>
      </c>
    </row>
    <row r="296">
      <c r="A296" s="4" t="n"/>
      <c r="F296" s="5" t="n"/>
      <c r="G296" s="5">
        <f>G295+IF(E296="Tiền mặt",IF(B296="Thu",F296,IF(B296="Chi",-F296,0)),0)</f>
        <v/>
      </c>
      <c r="H296" s="5">
        <f>H295+IF(E296="Tiền gửi",IF(B296="Thu",F296,IF(B296="Chi",-F296,0)),0)</f>
        <v/>
      </c>
    </row>
    <row r="297">
      <c r="A297" s="4" t="n"/>
      <c r="F297" s="5" t="n"/>
      <c r="G297" s="5">
        <f>G296+IF(E297="Tiền mặt",IF(B297="Thu",F297,IF(B297="Chi",-F297,0)),0)</f>
        <v/>
      </c>
      <c r="H297" s="5">
        <f>H296+IF(E297="Tiền gửi",IF(B297="Thu",F297,IF(B297="Chi",-F297,0)),0)</f>
        <v/>
      </c>
    </row>
    <row r="298">
      <c r="A298" s="4" t="n"/>
      <c r="F298" s="5" t="n"/>
      <c r="G298" s="5">
        <f>G297+IF(E298="Tiền mặt",IF(B298="Thu",F298,IF(B298="Chi",-F298,0)),0)</f>
        <v/>
      </c>
      <c r="H298" s="5">
        <f>H297+IF(E298="Tiền gửi",IF(B298="Thu",F298,IF(B298="Chi",-F298,0)),0)</f>
        <v/>
      </c>
    </row>
    <row r="299">
      <c r="A299" s="4" t="n"/>
      <c r="F299" s="5" t="n"/>
      <c r="G299" s="5">
        <f>G298+IF(E299="Tiền mặt",IF(B299="Thu",F299,IF(B299="Chi",-F299,0)),0)</f>
        <v/>
      </c>
      <c r="H299" s="5">
        <f>H298+IF(E299="Tiền gửi",IF(B299="Thu",F299,IF(B299="Chi",-F299,0)),0)</f>
        <v/>
      </c>
    </row>
    <row r="300">
      <c r="A300" s="4" t="n"/>
      <c r="F300" s="5" t="n"/>
      <c r="G300" s="5">
        <f>G299+IF(E300="Tiền mặt",IF(B300="Thu",F300,IF(B300="Chi",-F300,0)),0)</f>
        <v/>
      </c>
      <c r="H300" s="5">
        <f>H299+IF(E300="Tiền gửi",IF(B300="Thu",F300,IF(B300="Chi",-F300,0)),0)</f>
        <v/>
      </c>
    </row>
    <row r="301">
      <c r="A301" s="4" t="n"/>
      <c r="F301" s="5" t="n"/>
      <c r="G301" s="5">
        <f>G300+IF(E301="Tiền mặt",IF(B301="Thu",F301,IF(B301="Chi",-F301,0)),0)</f>
        <v/>
      </c>
      <c r="H301" s="5">
        <f>H300+IF(E301="Tiền gửi",IF(B301="Thu",F301,IF(B301="Chi",-F301,0)),0)</f>
        <v/>
      </c>
    </row>
    <row r="302">
      <c r="A302" s="4" t="n"/>
      <c r="F302" s="5" t="n"/>
      <c r="G302" s="5">
        <f>G301+IF(E302="Tiền mặt",IF(B302="Thu",F302,IF(B302="Chi",-F302,0)),0)</f>
        <v/>
      </c>
      <c r="H302" s="5">
        <f>H301+IF(E302="Tiền gửi",IF(B302="Thu",F302,IF(B302="Chi",-F302,0)),0)</f>
        <v/>
      </c>
    </row>
    <row r="303">
      <c r="A303" s="4" t="n"/>
      <c r="F303" s="5" t="n"/>
      <c r="G303" s="5">
        <f>G302+IF(E303="Tiền mặt",IF(B303="Thu",F303,IF(B303="Chi",-F303,0)),0)</f>
        <v/>
      </c>
      <c r="H303" s="5">
        <f>H302+IF(E303="Tiền gửi",IF(B303="Thu",F303,IF(B303="Chi",-F303,0)),0)</f>
        <v/>
      </c>
    </row>
    <row r="304">
      <c r="A304" s="4" t="n"/>
      <c r="F304" s="5" t="n"/>
      <c r="G304" s="5">
        <f>G303+IF(E304="Tiền mặt",IF(B304="Thu",F304,IF(B304="Chi",-F304,0)),0)</f>
        <v/>
      </c>
      <c r="H304" s="5">
        <f>H303+IF(E304="Tiền gửi",IF(B304="Thu",F304,IF(B304="Chi",-F304,0)),0)</f>
        <v/>
      </c>
    </row>
    <row r="305">
      <c r="A305" s="4" t="n"/>
      <c r="F305" s="5" t="n"/>
      <c r="G305" s="5">
        <f>G304+IF(E305="Tiền mặt",IF(B305="Thu",F305,IF(B305="Chi",-F305,0)),0)</f>
        <v/>
      </c>
      <c r="H305" s="5">
        <f>H304+IF(E305="Tiền gửi",IF(B305="Thu",F305,IF(B305="Chi",-F305,0)),0)</f>
        <v/>
      </c>
    </row>
    <row r="306">
      <c r="A306" s="4" t="n"/>
      <c r="F306" s="5" t="n"/>
      <c r="G306" s="5">
        <f>G305+IF(E306="Tiền mặt",IF(B306="Thu",F306,IF(B306="Chi",-F306,0)),0)</f>
        <v/>
      </c>
      <c r="H306" s="5">
        <f>H305+IF(E306="Tiền gửi",IF(B306="Thu",F306,IF(B306="Chi",-F306,0)),0)</f>
        <v/>
      </c>
    </row>
    <row r="307">
      <c r="A307" s="4" t="n"/>
      <c r="F307" s="5" t="n"/>
      <c r="G307" s="5">
        <f>G306+IF(E307="Tiền mặt",IF(B307="Thu",F307,IF(B307="Chi",-F307,0)),0)</f>
        <v/>
      </c>
      <c r="H307" s="5">
        <f>H306+IF(E307="Tiền gửi",IF(B307="Thu",F307,IF(B307="Chi",-F307,0)),0)</f>
        <v/>
      </c>
    </row>
    <row r="308">
      <c r="A308" s="4" t="n"/>
      <c r="F308" s="5" t="n"/>
      <c r="G308" s="5">
        <f>G307+IF(E308="Tiền mặt",IF(B308="Thu",F308,IF(B308="Chi",-F308,0)),0)</f>
        <v/>
      </c>
      <c r="H308" s="5">
        <f>H307+IF(E308="Tiền gửi",IF(B308="Thu",F308,IF(B308="Chi",-F308,0)),0)</f>
        <v/>
      </c>
    </row>
    <row r="309">
      <c r="A309" s="4" t="n"/>
      <c r="F309" s="5" t="n"/>
      <c r="G309" s="5">
        <f>G308+IF(E309="Tiền mặt",IF(B309="Thu",F309,IF(B309="Chi",-F309,0)),0)</f>
        <v/>
      </c>
      <c r="H309" s="5">
        <f>H308+IF(E309="Tiền gửi",IF(B309="Thu",F309,IF(B309="Chi",-F309,0)),0)</f>
        <v/>
      </c>
    </row>
    <row r="310">
      <c r="A310" s="4" t="n"/>
      <c r="F310" s="5" t="n"/>
      <c r="G310" s="5">
        <f>G309+IF(E310="Tiền mặt",IF(B310="Thu",F310,IF(B310="Chi",-F310,0)),0)</f>
        <v/>
      </c>
      <c r="H310" s="5">
        <f>H309+IF(E310="Tiền gửi",IF(B310="Thu",F310,IF(B310="Chi",-F310,0)),0)</f>
        <v/>
      </c>
    </row>
    <row r="311">
      <c r="A311" s="4" t="n"/>
      <c r="F311" s="5" t="n"/>
      <c r="G311" s="5">
        <f>G310+IF(E311="Tiền mặt",IF(B311="Thu",F311,IF(B311="Chi",-F311,0)),0)</f>
        <v/>
      </c>
      <c r="H311" s="5">
        <f>H310+IF(E311="Tiền gửi",IF(B311="Thu",F311,IF(B311="Chi",-F311,0)),0)</f>
        <v/>
      </c>
    </row>
    <row r="312">
      <c r="A312" s="4" t="n"/>
      <c r="F312" s="5" t="n"/>
      <c r="G312" s="5">
        <f>G311+IF(E312="Tiền mặt",IF(B312="Thu",F312,IF(B312="Chi",-F312,0)),0)</f>
        <v/>
      </c>
      <c r="H312" s="5">
        <f>H311+IF(E312="Tiền gửi",IF(B312="Thu",F312,IF(B312="Chi",-F312,0)),0)</f>
        <v/>
      </c>
    </row>
    <row r="313">
      <c r="A313" s="4" t="n"/>
      <c r="F313" s="5" t="n"/>
      <c r="G313" s="5">
        <f>G312+IF(E313="Tiền mặt",IF(B313="Thu",F313,IF(B313="Chi",-F313,0)),0)</f>
        <v/>
      </c>
      <c r="H313" s="5">
        <f>H312+IF(E313="Tiền gửi",IF(B313="Thu",F313,IF(B313="Chi",-F313,0)),0)</f>
        <v/>
      </c>
    </row>
    <row r="314">
      <c r="A314" s="4" t="n"/>
      <c r="F314" s="5" t="n"/>
      <c r="G314" s="5">
        <f>G313+IF(E314="Tiền mặt",IF(B314="Thu",F314,IF(B314="Chi",-F314,0)),0)</f>
        <v/>
      </c>
      <c r="H314" s="5">
        <f>H313+IF(E314="Tiền gửi",IF(B314="Thu",F314,IF(B314="Chi",-F314,0)),0)</f>
        <v/>
      </c>
    </row>
    <row r="315">
      <c r="A315" s="4" t="n"/>
      <c r="F315" s="5" t="n"/>
      <c r="G315" s="5">
        <f>G314+IF(E315="Tiền mặt",IF(B315="Thu",F315,IF(B315="Chi",-F315,0)),0)</f>
        <v/>
      </c>
      <c r="H315" s="5">
        <f>H314+IF(E315="Tiền gửi",IF(B315="Thu",F315,IF(B315="Chi",-F315,0)),0)</f>
        <v/>
      </c>
    </row>
    <row r="316">
      <c r="A316" s="4" t="n"/>
      <c r="F316" s="5" t="n"/>
      <c r="G316" s="5">
        <f>G315+IF(E316="Tiền mặt",IF(B316="Thu",F316,IF(B316="Chi",-F316,0)),0)</f>
        <v/>
      </c>
      <c r="H316" s="5">
        <f>H315+IF(E316="Tiền gửi",IF(B316="Thu",F316,IF(B316="Chi",-F316,0)),0)</f>
        <v/>
      </c>
    </row>
    <row r="317">
      <c r="A317" s="4" t="n"/>
      <c r="F317" s="5" t="n"/>
      <c r="G317" s="5">
        <f>G316+IF(E317="Tiền mặt",IF(B317="Thu",F317,IF(B317="Chi",-F317,0)),0)</f>
        <v/>
      </c>
      <c r="H317" s="5">
        <f>H316+IF(E317="Tiền gửi",IF(B317="Thu",F317,IF(B317="Chi",-F317,0)),0)</f>
        <v/>
      </c>
    </row>
    <row r="318">
      <c r="A318" s="4" t="n"/>
      <c r="F318" s="5" t="n"/>
      <c r="G318" s="5">
        <f>G317+IF(E318="Tiền mặt",IF(B318="Thu",F318,IF(B318="Chi",-F318,0)),0)</f>
        <v/>
      </c>
      <c r="H318" s="5">
        <f>H317+IF(E318="Tiền gửi",IF(B318="Thu",F318,IF(B318="Chi",-F318,0)),0)</f>
        <v/>
      </c>
    </row>
    <row r="319">
      <c r="A319" s="4" t="n"/>
      <c r="F319" s="5" t="n"/>
      <c r="G319" s="5">
        <f>G318+IF(E319="Tiền mặt",IF(B319="Thu",F319,IF(B319="Chi",-F319,0)),0)</f>
        <v/>
      </c>
      <c r="H319" s="5">
        <f>H318+IF(E319="Tiền gửi",IF(B319="Thu",F319,IF(B319="Chi",-F319,0)),0)</f>
        <v/>
      </c>
    </row>
    <row r="320">
      <c r="A320" s="4" t="n"/>
      <c r="F320" s="5" t="n"/>
      <c r="G320" s="5">
        <f>G319+IF(E320="Tiền mặt",IF(B320="Thu",F320,IF(B320="Chi",-F320,0)),0)</f>
        <v/>
      </c>
      <c r="H320" s="5">
        <f>H319+IF(E320="Tiền gửi",IF(B320="Thu",F320,IF(B320="Chi",-F320,0)),0)</f>
        <v/>
      </c>
    </row>
    <row r="321">
      <c r="A321" s="4" t="n"/>
      <c r="F321" s="5" t="n"/>
      <c r="G321" s="5">
        <f>G320+IF(E321="Tiền mặt",IF(B321="Thu",F321,IF(B321="Chi",-F321,0)),0)</f>
        <v/>
      </c>
      <c r="H321" s="5">
        <f>H320+IF(E321="Tiền gửi",IF(B321="Thu",F321,IF(B321="Chi",-F321,0)),0)</f>
        <v/>
      </c>
    </row>
    <row r="322">
      <c r="A322" s="4" t="n"/>
      <c r="F322" s="5" t="n"/>
      <c r="G322" s="5">
        <f>G321+IF(E322="Tiền mặt",IF(B322="Thu",F322,IF(B322="Chi",-F322,0)),0)</f>
        <v/>
      </c>
      <c r="H322" s="5">
        <f>H321+IF(E322="Tiền gửi",IF(B322="Thu",F322,IF(B322="Chi",-F322,0)),0)</f>
        <v/>
      </c>
    </row>
    <row r="323">
      <c r="A323" s="4" t="n"/>
      <c r="F323" s="5" t="n"/>
      <c r="G323" s="5">
        <f>G322+IF(E323="Tiền mặt",IF(B323="Thu",F323,IF(B323="Chi",-F323,0)),0)</f>
        <v/>
      </c>
      <c r="H323" s="5">
        <f>H322+IF(E323="Tiền gửi",IF(B323="Thu",F323,IF(B323="Chi",-F323,0)),0)</f>
        <v/>
      </c>
    </row>
    <row r="324">
      <c r="A324" s="4" t="n"/>
      <c r="F324" s="5" t="n"/>
      <c r="G324" s="5">
        <f>G323+IF(E324="Tiền mặt",IF(B324="Thu",F324,IF(B324="Chi",-F324,0)),0)</f>
        <v/>
      </c>
      <c r="H324" s="5">
        <f>H323+IF(E324="Tiền gửi",IF(B324="Thu",F324,IF(B324="Chi",-F324,0)),0)</f>
        <v/>
      </c>
    </row>
    <row r="325">
      <c r="A325" s="4" t="n"/>
      <c r="F325" s="5" t="n"/>
      <c r="G325" s="5">
        <f>G324+IF(E325="Tiền mặt",IF(B325="Thu",F325,IF(B325="Chi",-F325,0)),0)</f>
        <v/>
      </c>
      <c r="H325" s="5">
        <f>H324+IF(E325="Tiền gửi",IF(B325="Thu",F325,IF(B325="Chi",-F325,0)),0)</f>
        <v/>
      </c>
    </row>
    <row r="326">
      <c r="A326" s="4" t="n"/>
      <c r="F326" s="5" t="n"/>
      <c r="G326" s="5">
        <f>G325+IF(E326="Tiền mặt",IF(B326="Thu",F326,IF(B326="Chi",-F326,0)),0)</f>
        <v/>
      </c>
      <c r="H326" s="5">
        <f>H325+IF(E326="Tiền gửi",IF(B326="Thu",F326,IF(B326="Chi",-F326,0)),0)</f>
        <v/>
      </c>
    </row>
    <row r="327">
      <c r="A327" s="4" t="n"/>
      <c r="F327" s="5" t="n"/>
      <c r="G327" s="5">
        <f>G326+IF(E327="Tiền mặt",IF(B327="Thu",F327,IF(B327="Chi",-F327,0)),0)</f>
        <v/>
      </c>
      <c r="H327" s="5">
        <f>H326+IF(E327="Tiền gửi",IF(B327="Thu",F327,IF(B327="Chi",-F327,0)),0)</f>
        <v/>
      </c>
    </row>
    <row r="328">
      <c r="A328" s="4" t="n"/>
      <c r="F328" s="5" t="n"/>
      <c r="G328" s="5">
        <f>G327+IF(E328="Tiền mặt",IF(B328="Thu",F328,IF(B328="Chi",-F328,0)),0)</f>
        <v/>
      </c>
      <c r="H328" s="5">
        <f>H327+IF(E328="Tiền gửi",IF(B328="Thu",F328,IF(B328="Chi",-F328,0)),0)</f>
        <v/>
      </c>
    </row>
    <row r="329">
      <c r="A329" s="4" t="n"/>
      <c r="F329" s="5" t="n"/>
      <c r="G329" s="5">
        <f>G328+IF(E329="Tiền mặt",IF(B329="Thu",F329,IF(B329="Chi",-F329,0)),0)</f>
        <v/>
      </c>
      <c r="H329" s="5">
        <f>H328+IF(E329="Tiền gửi",IF(B329="Thu",F329,IF(B329="Chi",-F329,0)),0)</f>
        <v/>
      </c>
    </row>
    <row r="330">
      <c r="A330" s="4" t="n"/>
      <c r="F330" s="5" t="n"/>
      <c r="G330" s="5">
        <f>G329+IF(E330="Tiền mặt",IF(B330="Thu",F330,IF(B330="Chi",-F330,0)),0)</f>
        <v/>
      </c>
      <c r="H330" s="5">
        <f>H329+IF(E330="Tiền gửi",IF(B330="Thu",F330,IF(B330="Chi",-F330,0)),0)</f>
        <v/>
      </c>
    </row>
    <row r="331">
      <c r="A331" s="4" t="n"/>
      <c r="F331" s="5" t="n"/>
      <c r="G331" s="5">
        <f>G330+IF(E331="Tiền mặt",IF(B331="Thu",F331,IF(B331="Chi",-F331,0)),0)</f>
        <v/>
      </c>
      <c r="H331" s="5">
        <f>H330+IF(E331="Tiền gửi",IF(B331="Thu",F331,IF(B331="Chi",-F331,0)),0)</f>
        <v/>
      </c>
    </row>
    <row r="332">
      <c r="A332" s="4" t="n"/>
      <c r="F332" s="5" t="n"/>
      <c r="G332" s="5">
        <f>G331+IF(E332="Tiền mặt",IF(B332="Thu",F332,IF(B332="Chi",-F332,0)),0)</f>
        <v/>
      </c>
      <c r="H332" s="5">
        <f>H331+IF(E332="Tiền gửi",IF(B332="Thu",F332,IF(B332="Chi",-F332,0)),0)</f>
        <v/>
      </c>
    </row>
    <row r="333">
      <c r="A333" s="4" t="n"/>
      <c r="F333" s="5" t="n"/>
      <c r="G333" s="5">
        <f>G332+IF(E333="Tiền mặt",IF(B333="Thu",F333,IF(B333="Chi",-F333,0)),0)</f>
        <v/>
      </c>
      <c r="H333" s="5">
        <f>H332+IF(E333="Tiền gửi",IF(B333="Thu",F333,IF(B333="Chi",-F333,0)),0)</f>
        <v/>
      </c>
    </row>
    <row r="334">
      <c r="A334" s="4" t="n"/>
      <c r="F334" s="5" t="n"/>
      <c r="G334" s="5">
        <f>G333+IF(E334="Tiền mặt",IF(B334="Thu",F334,IF(B334="Chi",-F334,0)),0)</f>
        <v/>
      </c>
      <c r="H334" s="5">
        <f>H333+IF(E334="Tiền gửi",IF(B334="Thu",F334,IF(B334="Chi",-F334,0)),0)</f>
        <v/>
      </c>
    </row>
    <row r="335">
      <c r="A335" s="4" t="n"/>
      <c r="F335" s="5" t="n"/>
      <c r="G335" s="5">
        <f>G334+IF(E335="Tiền mặt",IF(B335="Thu",F335,IF(B335="Chi",-F335,0)),0)</f>
        <v/>
      </c>
      <c r="H335" s="5">
        <f>H334+IF(E335="Tiền gửi",IF(B335="Thu",F335,IF(B335="Chi",-F335,0)),0)</f>
        <v/>
      </c>
    </row>
    <row r="336">
      <c r="A336" s="4" t="n"/>
      <c r="F336" s="5" t="n"/>
      <c r="G336" s="5">
        <f>G335+IF(E336="Tiền mặt",IF(B336="Thu",F336,IF(B336="Chi",-F336,0)),0)</f>
        <v/>
      </c>
      <c r="H336" s="5">
        <f>H335+IF(E336="Tiền gửi",IF(B336="Thu",F336,IF(B336="Chi",-F336,0)),0)</f>
        <v/>
      </c>
    </row>
    <row r="337">
      <c r="A337" s="4" t="n"/>
      <c r="F337" s="5" t="n"/>
      <c r="G337" s="5">
        <f>G336+IF(E337="Tiền mặt",IF(B337="Thu",F337,IF(B337="Chi",-F337,0)),0)</f>
        <v/>
      </c>
      <c r="H337" s="5">
        <f>H336+IF(E337="Tiền gửi",IF(B337="Thu",F337,IF(B337="Chi",-F337,0)),0)</f>
        <v/>
      </c>
    </row>
    <row r="338">
      <c r="A338" s="4" t="n"/>
      <c r="F338" s="5" t="n"/>
      <c r="G338" s="5">
        <f>G337+IF(E338="Tiền mặt",IF(B338="Thu",F338,IF(B338="Chi",-F338,0)),0)</f>
        <v/>
      </c>
      <c r="H338" s="5">
        <f>H337+IF(E338="Tiền gửi",IF(B338="Thu",F338,IF(B338="Chi",-F338,0)),0)</f>
        <v/>
      </c>
    </row>
    <row r="339">
      <c r="A339" s="4" t="n"/>
      <c r="F339" s="5" t="n"/>
      <c r="G339" s="5">
        <f>G338+IF(E339="Tiền mặt",IF(B339="Thu",F339,IF(B339="Chi",-F339,0)),0)</f>
        <v/>
      </c>
      <c r="H339" s="5">
        <f>H338+IF(E339="Tiền gửi",IF(B339="Thu",F339,IF(B339="Chi",-F339,0)),0)</f>
        <v/>
      </c>
    </row>
    <row r="340">
      <c r="A340" s="4" t="n"/>
      <c r="F340" s="5" t="n"/>
      <c r="G340" s="5">
        <f>G339+IF(E340="Tiền mặt",IF(B340="Thu",F340,IF(B340="Chi",-F340,0)),0)</f>
        <v/>
      </c>
      <c r="H340" s="5">
        <f>H339+IF(E340="Tiền gửi",IF(B340="Thu",F340,IF(B340="Chi",-F340,0)),0)</f>
        <v/>
      </c>
    </row>
    <row r="341">
      <c r="A341" s="4" t="n"/>
      <c r="F341" s="5" t="n"/>
      <c r="G341" s="5">
        <f>G340+IF(E341="Tiền mặt",IF(B341="Thu",F341,IF(B341="Chi",-F341,0)),0)</f>
        <v/>
      </c>
      <c r="H341" s="5">
        <f>H340+IF(E341="Tiền gửi",IF(B341="Thu",F341,IF(B341="Chi",-F341,0)),0)</f>
        <v/>
      </c>
    </row>
    <row r="342">
      <c r="A342" s="4" t="n"/>
      <c r="F342" s="5" t="n"/>
      <c r="G342" s="5">
        <f>G341+IF(E342="Tiền mặt",IF(B342="Thu",F342,IF(B342="Chi",-F342,0)),0)</f>
        <v/>
      </c>
      <c r="H342" s="5">
        <f>H341+IF(E342="Tiền gửi",IF(B342="Thu",F342,IF(B342="Chi",-F342,0)),0)</f>
        <v/>
      </c>
    </row>
    <row r="343">
      <c r="A343" s="4" t="n"/>
      <c r="F343" s="5" t="n"/>
      <c r="G343" s="5">
        <f>G342+IF(E343="Tiền mặt",IF(B343="Thu",F343,IF(B343="Chi",-F343,0)),0)</f>
        <v/>
      </c>
      <c r="H343" s="5">
        <f>H342+IF(E343="Tiền gửi",IF(B343="Thu",F343,IF(B343="Chi",-F343,0)),0)</f>
        <v/>
      </c>
    </row>
    <row r="344">
      <c r="A344" s="4" t="n"/>
      <c r="F344" s="5" t="n"/>
      <c r="G344" s="5">
        <f>G343+IF(E344="Tiền mặt",IF(B344="Thu",F344,IF(B344="Chi",-F344,0)),0)</f>
        <v/>
      </c>
      <c r="H344" s="5">
        <f>H343+IF(E344="Tiền gửi",IF(B344="Thu",F344,IF(B344="Chi",-F344,0)),0)</f>
        <v/>
      </c>
    </row>
    <row r="345">
      <c r="A345" s="4" t="n"/>
      <c r="F345" s="5" t="n"/>
      <c r="G345" s="5">
        <f>G344+IF(E345="Tiền mặt",IF(B345="Thu",F345,IF(B345="Chi",-F345,0)),0)</f>
        <v/>
      </c>
      <c r="H345" s="5">
        <f>H344+IF(E345="Tiền gửi",IF(B345="Thu",F345,IF(B345="Chi",-F345,0)),0)</f>
        <v/>
      </c>
    </row>
    <row r="346">
      <c r="A346" s="4" t="n"/>
      <c r="F346" s="5" t="n"/>
      <c r="G346" s="5">
        <f>G345+IF(E346="Tiền mặt",IF(B346="Thu",F346,IF(B346="Chi",-F346,0)),0)</f>
        <v/>
      </c>
      <c r="H346" s="5">
        <f>H345+IF(E346="Tiền gửi",IF(B346="Thu",F346,IF(B346="Chi",-F346,0)),0)</f>
        <v/>
      </c>
    </row>
    <row r="347">
      <c r="A347" s="4" t="n"/>
      <c r="F347" s="5" t="n"/>
      <c r="G347" s="5">
        <f>G346+IF(E347="Tiền mặt",IF(B347="Thu",F347,IF(B347="Chi",-F347,0)),0)</f>
        <v/>
      </c>
      <c r="H347" s="5">
        <f>H346+IF(E347="Tiền gửi",IF(B347="Thu",F347,IF(B347="Chi",-F347,0)),0)</f>
        <v/>
      </c>
    </row>
    <row r="348">
      <c r="A348" s="4" t="n"/>
      <c r="F348" s="5" t="n"/>
      <c r="G348" s="5">
        <f>G347+IF(E348="Tiền mặt",IF(B348="Thu",F348,IF(B348="Chi",-F348,0)),0)</f>
        <v/>
      </c>
      <c r="H348" s="5">
        <f>H347+IF(E348="Tiền gửi",IF(B348="Thu",F348,IF(B348="Chi",-F348,0)),0)</f>
        <v/>
      </c>
    </row>
    <row r="349">
      <c r="A349" s="4" t="n"/>
      <c r="F349" s="5" t="n"/>
      <c r="G349" s="5">
        <f>G348+IF(E349="Tiền mặt",IF(B349="Thu",F349,IF(B349="Chi",-F349,0)),0)</f>
        <v/>
      </c>
      <c r="H349" s="5">
        <f>H348+IF(E349="Tiền gửi",IF(B349="Thu",F349,IF(B349="Chi",-F349,0)),0)</f>
        <v/>
      </c>
    </row>
    <row r="350">
      <c r="A350" s="4" t="n"/>
      <c r="F350" s="5" t="n"/>
      <c r="G350" s="5">
        <f>G349+IF(E350="Tiền mặt",IF(B350="Thu",F350,IF(B350="Chi",-F350,0)),0)</f>
        <v/>
      </c>
      <c r="H350" s="5">
        <f>H349+IF(E350="Tiền gửi",IF(B350="Thu",F350,IF(B350="Chi",-F350,0)),0)</f>
        <v/>
      </c>
    </row>
    <row r="351">
      <c r="A351" s="4" t="n"/>
      <c r="F351" s="5" t="n"/>
      <c r="G351" s="5">
        <f>G350+IF(E351="Tiền mặt",IF(B351="Thu",F351,IF(B351="Chi",-F351,0)),0)</f>
        <v/>
      </c>
      <c r="H351" s="5">
        <f>H350+IF(E351="Tiền gửi",IF(B351="Thu",F351,IF(B351="Chi",-F351,0)),0)</f>
        <v/>
      </c>
    </row>
    <row r="352">
      <c r="A352" s="4" t="n"/>
      <c r="F352" s="5" t="n"/>
      <c r="G352" s="5">
        <f>G351+IF(E352="Tiền mặt",IF(B352="Thu",F352,IF(B352="Chi",-F352,0)),0)</f>
        <v/>
      </c>
      <c r="H352" s="5">
        <f>H351+IF(E352="Tiền gửi",IF(B352="Thu",F352,IF(B352="Chi",-F352,0)),0)</f>
        <v/>
      </c>
    </row>
    <row r="353">
      <c r="A353" s="4" t="n"/>
      <c r="F353" s="5" t="n"/>
      <c r="G353" s="5">
        <f>G352+IF(E353="Tiền mặt",IF(B353="Thu",F353,IF(B353="Chi",-F353,0)),0)</f>
        <v/>
      </c>
      <c r="H353" s="5">
        <f>H352+IF(E353="Tiền gửi",IF(B353="Thu",F353,IF(B353="Chi",-F353,0)),0)</f>
        <v/>
      </c>
    </row>
    <row r="354">
      <c r="A354" s="4" t="n"/>
      <c r="F354" s="5" t="n"/>
      <c r="G354" s="5">
        <f>G353+IF(E354="Tiền mặt",IF(B354="Thu",F354,IF(B354="Chi",-F354,0)),0)</f>
        <v/>
      </c>
      <c r="H354" s="5">
        <f>H353+IF(E354="Tiền gửi",IF(B354="Thu",F354,IF(B354="Chi",-F354,0)),0)</f>
        <v/>
      </c>
    </row>
    <row r="355">
      <c r="A355" s="4" t="n"/>
      <c r="F355" s="5" t="n"/>
      <c r="G355" s="5">
        <f>G354+IF(E355="Tiền mặt",IF(B355="Thu",F355,IF(B355="Chi",-F355,0)),0)</f>
        <v/>
      </c>
      <c r="H355" s="5">
        <f>H354+IF(E355="Tiền gửi",IF(B355="Thu",F355,IF(B355="Chi",-F355,0)),0)</f>
        <v/>
      </c>
    </row>
    <row r="356">
      <c r="A356" s="4" t="n"/>
      <c r="F356" s="5" t="n"/>
      <c r="G356" s="5">
        <f>G355+IF(E356="Tiền mặt",IF(B356="Thu",F356,IF(B356="Chi",-F356,0)),0)</f>
        <v/>
      </c>
      <c r="H356" s="5">
        <f>H355+IF(E356="Tiền gửi",IF(B356="Thu",F356,IF(B356="Chi",-F356,0)),0)</f>
        <v/>
      </c>
    </row>
    <row r="357">
      <c r="A357" s="4" t="n"/>
      <c r="F357" s="5" t="n"/>
      <c r="G357" s="5">
        <f>G356+IF(E357="Tiền mặt",IF(B357="Thu",F357,IF(B357="Chi",-F357,0)),0)</f>
        <v/>
      </c>
      <c r="H357" s="5">
        <f>H356+IF(E357="Tiền gửi",IF(B357="Thu",F357,IF(B357="Chi",-F357,0)),0)</f>
        <v/>
      </c>
    </row>
    <row r="358">
      <c r="A358" s="4" t="n"/>
      <c r="F358" s="5" t="n"/>
      <c r="G358" s="5">
        <f>G357+IF(E358="Tiền mặt",IF(B358="Thu",F358,IF(B358="Chi",-F358,0)),0)</f>
        <v/>
      </c>
      <c r="H358" s="5">
        <f>H357+IF(E358="Tiền gửi",IF(B358="Thu",F358,IF(B358="Chi",-F358,0)),0)</f>
        <v/>
      </c>
    </row>
    <row r="359">
      <c r="A359" s="4" t="n"/>
      <c r="F359" s="5" t="n"/>
      <c r="G359" s="5">
        <f>G358+IF(E359="Tiền mặt",IF(B359="Thu",F359,IF(B359="Chi",-F359,0)),0)</f>
        <v/>
      </c>
      <c r="H359" s="5">
        <f>H358+IF(E359="Tiền gửi",IF(B359="Thu",F359,IF(B359="Chi",-F359,0)),0)</f>
        <v/>
      </c>
    </row>
    <row r="360">
      <c r="A360" s="4" t="n"/>
      <c r="F360" s="5" t="n"/>
      <c r="G360" s="5">
        <f>G359+IF(E360="Tiền mặt",IF(B360="Thu",F360,IF(B360="Chi",-F360,0)),0)</f>
        <v/>
      </c>
      <c r="H360" s="5">
        <f>H359+IF(E360="Tiền gửi",IF(B360="Thu",F360,IF(B360="Chi",-F360,0)),0)</f>
        <v/>
      </c>
    </row>
    <row r="361">
      <c r="A361" s="4" t="n"/>
      <c r="F361" s="5" t="n"/>
      <c r="G361" s="5">
        <f>G360+IF(E361="Tiền mặt",IF(B361="Thu",F361,IF(B361="Chi",-F361,0)),0)</f>
        <v/>
      </c>
      <c r="H361" s="5">
        <f>H360+IF(E361="Tiền gửi",IF(B361="Thu",F361,IF(B361="Chi",-F361,0)),0)</f>
        <v/>
      </c>
    </row>
    <row r="362">
      <c r="A362" s="4" t="n"/>
      <c r="F362" s="5" t="n"/>
      <c r="G362" s="5">
        <f>G361+IF(E362="Tiền mặt",IF(B362="Thu",F362,IF(B362="Chi",-F362,0)),0)</f>
        <v/>
      </c>
      <c r="H362" s="5">
        <f>H361+IF(E362="Tiền gửi",IF(B362="Thu",F362,IF(B362="Chi",-F362,0)),0)</f>
        <v/>
      </c>
    </row>
    <row r="363">
      <c r="A363" s="4" t="n"/>
      <c r="F363" s="5" t="n"/>
      <c r="G363" s="5">
        <f>G362+IF(E363="Tiền mặt",IF(B363="Thu",F363,IF(B363="Chi",-F363,0)),0)</f>
        <v/>
      </c>
      <c r="H363" s="5">
        <f>H362+IF(E363="Tiền gửi",IF(B363="Thu",F363,IF(B363="Chi",-F363,0)),0)</f>
        <v/>
      </c>
    </row>
    <row r="364">
      <c r="A364" s="4" t="n"/>
      <c r="F364" s="5" t="n"/>
      <c r="G364" s="5">
        <f>G363+IF(E364="Tiền mặt",IF(B364="Thu",F364,IF(B364="Chi",-F364,0)),0)</f>
        <v/>
      </c>
      <c r="H364" s="5">
        <f>H363+IF(E364="Tiền gửi",IF(B364="Thu",F364,IF(B364="Chi",-F364,0)),0)</f>
        <v/>
      </c>
    </row>
    <row r="365">
      <c r="A365" s="4" t="n"/>
      <c r="F365" s="5" t="n"/>
      <c r="G365" s="5">
        <f>G364+IF(E365="Tiền mặt",IF(B365="Thu",F365,IF(B365="Chi",-F365,0)),0)</f>
        <v/>
      </c>
      <c r="H365" s="5">
        <f>H364+IF(E365="Tiền gửi",IF(B365="Thu",F365,IF(B365="Chi",-F365,0)),0)</f>
        <v/>
      </c>
    </row>
    <row r="366">
      <c r="A366" s="4" t="n"/>
      <c r="F366" s="5" t="n"/>
      <c r="G366" s="5">
        <f>G365+IF(E366="Tiền mặt",IF(B366="Thu",F366,IF(B366="Chi",-F366,0)),0)</f>
        <v/>
      </c>
      <c r="H366" s="5">
        <f>H365+IF(E366="Tiền gửi",IF(B366="Thu",F366,IF(B366="Chi",-F366,0)),0)</f>
        <v/>
      </c>
    </row>
    <row r="367">
      <c r="A367" s="4" t="n"/>
      <c r="F367" s="5" t="n"/>
      <c r="G367" s="5">
        <f>G366+IF(E367="Tiền mặt",IF(B367="Thu",F367,IF(B367="Chi",-F367,0)),0)</f>
        <v/>
      </c>
      <c r="H367" s="5">
        <f>H366+IF(E367="Tiền gửi",IF(B367="Thu",F367,IF(B367="Chi",-F367,0)),0)</f>
        <v/>
      </c>
    </row>
    <row r="368">
      <c r="A368" s="4" t="n"/>
      <c r="F368" s="5" t="n"/>
      <c r="G368" s="5">
        <f>G367+IF(E368="Tiền mặt",IF(B368="Thu",F368,IF(B368="Chi",-F368,0)),0)</f>
        <v/>
      </c>
      <c r="H368" s="5">
        <f>H367+IF(E368="Tiền gửi",IF(B368="Thu",F368,IF(B368="Chi",-F368,0)),0)</f>
        <v/>
      </c>
    </row>
    <row r="369">
      <c r="A369" s="4" t="n"/>
      <c r="F369" s="5" t="n"/>
      <c r="G369" s="5">
        <f>G368+IF(E369="Tiền mặt",IF(B369="Thu",F369,IF(B369="Chi",-F369,0)),0)</f>
        <v/>
      </c>
      <c r="H369" s="5">
        <f>H368+IF(E369="Tiền gửi",IF(B369="Thu",F369,IF(B369="Chi",-F369,0)),0)</f>
        <v/>
      </c>
    </row>
    <row r="370">
      <c r="A370" s="4" t="n"/>
      <c r="F370" s="5" t="n"/>
      <c r="G370" s="5">
        <f>G369+IF(E370="Tiền mặt",IF(B370="Thu",F370,IF(B370="Chi",-F370,0)),0)</f>
        <v/>
      </c>
      <c r="H370" s="5">
        <f>H369+IF(E370="Tiền gửi",IF(B370="Thu",F370,IF(B370="Chi",-F370,0)),0)</f>
        <v/>
      </c>
    </row>
    <row r="371">
      <c r="A371" s="4" t="n"/>
      <c r="F371" s="5" t="n"/>
      <c r="G371" s="5">
        <f>G370+IF(E371="Tiền mặt",IF(B371="Thu",F371,IF(B371="Chi",-F371,0)),0)</f>
        <v/>
      </c>
      <c r="H371" s="5">
        <f>H370+IF(E371="Tiền gửi",IF(B371="Thu",F371,IF(B371="Chi",-F371,0)),0)</f>
        <v/>
      </c>
    </row>
    <row r="372">
      <c r="A372" s="4" t="n"/>
      <c r="F372" s="5" t="n"/>
      <c r="G372" s="5">
        <f>G371+IF(E372="Tiền mặt",IF(B372="Thu",F372,IF(B372="Chi",-F372,0)),0)</f>
        <v/>
      </c>
      <c r="H372" s="5">
        <f>H371+IF(E372="Tiền gửi",IF(B372="Thu",F372,IF(B372="Chi",-F372,0)),0)</f>
        <v/>
      </c>
    </row>
    <row r="373">
      <c r="A373" s="4" t="n"/>
      <c r="F373" s="5" t="n"/>
      <c r="G373" s="5">
        <f>G372+IF(E373="Tiền mặt",IF(B373="Thu",F373,IF(B373="Chi",-F373,0)),0)</f>
        <v/>
      </c>
      <c r="H373" s="5">
        <f>H372+IF(E373="Tiền gửi",IF(B373="Thu",F373,IF(B373="Chi",-F373,0)),0)</f>
        <v/>
      </c>
    </row>
    <row r="374">
      <c r="A374" s="4" t="n"/>
      <c r="F374" s="5" t="n"/>
      <c r="G374" s="5">
        <f>G373+IF(E374="Tiền mặt",IF(B374="Thu",F374,IF(B374="Chi",-F374,0)),0)</f>
        <v/>
      </c>
      <c r="H374" s="5">
        <f>H373+IF(E374="Tiền gửi",IF(B374="Thu",F374,IF(B374="Chi",-F374,0)),0)</f>
        <v/>
      </c>
    </row>
    <row r="375">
      <c r="A375" s="4" t="n"/>
      <c r="F375" s="5" t="n"/>
      <c r="G375" s="5">
        <f>G374+IF(E375="Tiền mặt",IF(B375="Thu",F375,IF(B375="Chi",-F375,0)),0)</f>
        <v/>
      </c>
      <c r="H375" s="5">
        <f>H374+IF(E375="Tiền gửi",IF(B375="Thu",F375,IF(B375="Chi",-F375,0)),0)</f>
        <v/>
      </c>
    </row>
    <row r="376">
      <c r="A376" s="4" t="n"/>
      <c r="F376" s="5" t="n"/>
      <c r="G376" s="5">
        <f>G375+IF(E376="Tiền mặt",IF(B376="Thu",F376,IF(B376="Chi",-F376,0)),0)</f>
        <v/>
      </c>
      <c r="H376" s="5">
        <f>H375+IF(E376="Tiền gửi",IF(B376="Thu",F376,IF(B376="Chi",-F376,0)),0)</f>
        <v/>
      </c>
    </row>
    <row r="377">
      <c r="A377" s="4" t="n"/>
      <c r="F377" s="5" t="n"/>
      <c r="G377" s="5">
        <f>G376+IF(E377="Tiền mặt",IF(B377="Thu",F377,IF(B377="Chi",-F377,0)),0)</f>
        <v/>
      </c>
      <c r="H377" s="5">
        <f>H376+IF(E377="Tiền gửi",IF(B377="Thu",F377,IF(B377="Chi",-F377,0)),0)</f>
        <v/>
      </c>
    </row>
    <row r="378">
      <c r="A378" s="4" t="n"/>
      <c r="F378" s="5" t="n"/>
      <c r="G378" s="5">
        <f>G377+IF(E378="Tiền mặt",IF(B378="Thu",F378,IF(B378="Chi",-F378,0)),0)</f>
        <v/>
      </c>
      <c r="H378" s="5">
        <f>H377+IF(E378="Tiền gửi",IF(B378="Thu",F378,IF(B378="Chi",-F378,0)),0)</f>
        <v/>
      </c>
    </row>
    <row r="379">
      <c r="A379" s="4" t="n"/>
      <c r="F379" s="5" t="n"/>
      <c r="G379" s="5">
        <f>G378+IF(E379="Tiền mặt",IF(B379="Thu",F379,IF(B379="Chi",-F379,0)),0)</f>
        <v/>
      </c>
      <c r="H379" s="5">
        <f>H378+IF(E379="Tiền gửi",IF(B379="Thu",F379,IF(B379="Chi",-F379,0)),0)</f>
        <v/>
      </c>
    </row>
    <row r="380">
      <c r="A380" s="4" t="n"/>
      <c r="F380" s="5" t="n"/>
      <c r="G380" s="5">
        <f>G379+IF(E380="Tiền mặt",IF(B380="Thu",F380,IF(B380="Chi",-F380,0)),0)</f>
        <v/>
      </c>
      <c r="H380" s="5">
        <f>H379+IF(E380="Tiền gửi",IF(B380="Thu",F380,IF(B380="Chi",-F380,0)),0)</f>
        <v/>
      </c>
    </row>
    <row r="381">
      <c r="A381" s="4" t="n"/>
      <c r="F381" s="5" t="n"/>
      <c r="G381" s="5">
        <f>G380+IF(E381="Tiền mặt",IF(B381="Thu",F381,IF(B381="Chi",-F381,0)),0)</f>
        <v/>
      </c>
      <c r="H381" s="5">
        <f>H380+IF(E381="Tiền gửi",IF(B381="Thu",F381,IF(B381="Chi",-F381,0)),0)</f>
        <v/>
      </c>
    </row>
    <row r="382">
      <c r="A382" s="4" t="n"/>
      <c r="F382" s="5" t="n"/>
      <c r="G382" s="5">
        <f>G381+IF(E382="Tiền mặt",IF(B382="Thu",F382,IF(B382="Chi",-F382,0)),0)</f>
        <v/>
      </c>
      <c r="H382" s="5">
        <f>H381+IF(E382="Tiền gửi",IF(B382="Thu",F382,IF(B382="Chi",-F382,0)),0)</f>
        <v/>
      </c>
    </row>
    <row r="383">
      <c r="A383" s="4" t="n"/>
      <c r="F383" s="5" t="n"/>
      <c r="G383" s="5">
        <f>G382+IF(E383="Tiền mặt",IF(B383="Thu",F383,IF(B383="Chi",-F383,0)),0)</f>
        <v/>
      </c>
      <c r="H383" s="5">
        <f>H382+IF(E383="Tiền gửi",IF(B383="Thu",F383,IF(B383="Chi",-F383,0)),0)</f>
        <v/>
      </c>
    </row>
    <row r="384">
      <c r="A384" s="4" t="n"/>
      <c r="F384" s="5" t="n"/>
      <c r="G384" s="5">
        <f>G383+IF(E384="Tiền mặt",IF(B384="Thu",F384,IF(B384="Chi",-F384,0)),0)</f>
        <v/>
      </c>
      <c r="H384" s="5">
        <f>H383+IF(E384="Tiền gửi",IF(B384="Thu",F384,IF(B384="Chi",-F384,0)),0)</f>
        <v/>
      </c>
    </row>
    <row r="385">
      <c r="A385" s="4" t="n"/>
      <c r="F385" s="5" t="n"/>
      <c r="G385" s="5">
        <f>G384+IF(E385="Tiền mặt",IF(B385="Thu",F385,IF(B385="Chi",-F385,0)),0)</f>
        <v/>
      </c>
      <c r="H385" s="5">
        <f>H384+IF(E385="Tiền gửi",IF(B385="Thu",F385,IF(B385="Chi",-F385,0)),0)</f>
        <v/>
      </c>
    </row>
    <row r="386">
      <c r="A386" s="4" t="n"/>
      <c r="F386" s="5" t="n"/>
      <c r="G386" s="5">
        <f>G385+IF(E386="Tiền mặt",IF(B386="Thu",F386,IF(B386="Chi",-F386,0)),0)</f>
        <v/>
      </c>
      <c r="H386" s="5">
        <f>H385+IF(E386="Tiền gửi",IF(B386="Thu",F386,IF(B386="Chi",-F386,0)),0)</f>
        <v/>
      </c>
    </row>
    <row r="387">
      <c r="A387" s="4" t="n"/>
      <c r="F387" s="5" t="n"/>
      <c r="G387" s="5">
        <f>G386+IF(E387="Tiền mặt",IF(B387="Thu",F387,IF(B387="Chi",-F387,0)),0)</f>
        <v/>
      </c>
      <c r="H387" s="5">
        <f>H386+IF(E387="Tiền gửi",IF(B387="Thu",F387,IF(B387="Chi",-F387,0)),0)</f>
        <v/>
      </c>
    </row>
    <row r="388">
      <c r="A388" s="4" t="n"/>
      <c r="F388" s="5" t="n"/>
      <c r="G388" s="5">
        <f>G387+IF(E388="Tiền mặt",IF(B388="Thu",F388,IF(B388="Chi",-F388,0)),0)</f>
        <v/>
      </c>
      <c r="H388" s="5">
        <f>H387+IF(E388="Tiền gửi",IF(B388="Thu",F388,IF(B388="Chi",-F388,0)),0)</f>
        <v/>
      </c>
    </row>
    <row r="389">
      <c r="A389" s="4" t="n"/>
      <c r="F389" s="5" t="n"/>
      <c r="G389" s="5">
        <f>G388+IF(E389="Tiền mặt",IF(B389="Thu",F389,IF(B389="Chi",-F389,0)),0)</f>
        <v/>
      </c>
      <c r="H389" s="5">
        <f>H388+IF(E389="Tiền gửi",IF(B389="Thu",F389,IF(B389="Chi",-F389,0)),0)</f>
        <v/>
      </c>
    </row>
    <row r="390">
      <c r="A390" s="4" t="n"/>
      <c r="F390" s="5" t="n"/>
      <c r="G390" s="5">
        <f>G389+IF(E390="Tiền mặt",IF(B390="Thu",F390,IF(B390="Chi",-F390,0)),0)</f>
        <v/>
      </c>
      <c r="H390" s="5">
        <f>H389+IF(E390="Tiền gửi",IF(B390="Thu",F390,IF(B390="Chi",-F390,0)),0)</f>
        <v/>
      </c>
    </row>
    <row r="391">
      <c r="A391" s="4" t="n"/>
      <c r="F391" s="5" t="n"/>
      <c r="G391" s="5">
        <f>G390+IF(E391="Tiền mặt",IF(B391="Thu",F391,IF(B391="Chi",-F391,0)),0)</f>
        <v/>
      </c>
      <c r="H391" s="5">
        <f>H390+IF(E391="Tiền gửi",IF(B391="Thu",F391,IF(B391="Chi",-F391,0)),0)</f>
        <v/>
      </c>
    </row>
    <row r="392">
      <c r="A392" s="4" t="n"/>
      <c r="F392" s="5" t="n"/>
      <c r="G392" s="5">
        <f>G391+IF(E392="Tiền mặt",IF(B392="Thu",F392,IF(B392="Chi",-F392,0)),0)</f>
        <v/>
      </c>
      <c r="H392" s="5">
        <f>H391+IF(E392="Tiền gửi",IF(B392="Thu",F392,IF(B392="Chi",-F392,0)),0)</f>
        <v/>
      </c>
    </row>
    <row r="393">
      <c r="A393" s="4" t="n"/>
      <c r="F393" s="5" t="n"/>
      <c r="G393" s="5">
        <f>G392+IF(E393="Tiền mặt",IF(B393="Thu",F393,IF(B393="Chi",-F393,0)),0)</f>
        <v/>
      </c>
      <c r="H393" s="5">
        <f>H392+IF(E393="Tiền gửi",IF(B393="Thu",F393,IF(B393="Chi",-F393,0)),0)</f>
        <v/>
      </c>
    </row>
    <row r="394">
      <c r="A394" s="4" t="n"/>
      <c r="F394" s="5" t="n"/>
      <c r="G394" s="5">
        <f>G393+IF(E394="Tiền mặt",IF(B394="Thu",F394,IF(B394="Chi",-F394,0)),0)</f>
        <v/>
      </c>
      <c r="H394" s="5">
        <f>H393+IF(E394="Tiền gửi",IF(B394="Thu",F394,IF(B394="Chi",-F394,0)),0)</f>
        <v/>
      </c>
    </row>
    <row r="395">
      <c r="A395" s="4" t="n"/>
      <c r="F395" s="5" t="n"/>
      <c r="G395" s="5">
        <f>G394+IF(E395="Tiền mặt",IF(B395="Thu",F395,IF(B395="Chi",-F395,0)),0)</f>
        <v/>
      </c>
      <c r="H395" s="5">
        <f>H394+IF(E395="Tiền gửi",IF(B395="Thu",F395,IF(B395="Chi",-F395,0)),0)</f>
        <v/>
      </c>
    </row>
    <row r="396">
      <c r="A396" s="4" t="n"/>
      <c r="F396" s="5" t="n"/>
      <c r="G396" s="5">
        <f>G395+IF(E396="Tiền mặt",IF(B396="Thu",F396,IF(B396="Chi",-F396,0)),0)</f>
        <v/>
      </c>
      <c r="H396" s="5">
        <f>H395+IF(E396="Tiền gửi",IF(B396="Thu",F396,IF(B396="Chi",-F396,0)),0)</f>
        <v/>
      </c>
    </row>
    <row r="397">
      <c r="A397" s="4" t="n"/>
      <c r="F397" s="5" t="n"/>
      <c r="G397" s="5">
        <f>G396+IF(E397="Tiền mặt",IF(B397="Thu",F397,IF(B397="Chi",-F397,0)),0)</f>
        <v/>
      </c>
      <c r="H397" s="5">
        <f>H396+IF(E397="Tiền gửi",IF(B397="Thu",F397,IF(B397="Chi",-F397,0)),0)</f>
        <v/>
      </c>
    </row>
    <row r="398">
      <c r="A398" s="4" t="n"/>
      <c r="F398" s="5" t="n"/>
      <c r="G398" s="5">
        <f>G397+IF(E398="Tiền mặt",IF(B398="Thu",F398,IF(B398="Chi",-F398,0)),0)</f>
        <v/>
      </c>
      <c r="H398" s="5">
        <f>H397+IF(E398="Tiền gửi",IF(B398="Thu",F398,IF(B398="Chi",-F398,0)),0)</f>
        <v/>
      </c>
    </row>
    <row r="399">
      <c r="A399" s="4" t="n"/>
      <c r="F399" s="5" t="n"/>
      <c r="G399" s="5">
        <f>G398+IF(E399="Tiền mặt",IF(B399="Thu",F399,IF(B399="Chi",-F399,0)),0)</f>
        <v/>
      </c>
      <c r="H399" s="5">
        <f>H398+IF(E399="Tiền gửi",IF(B399="Thu",F399,IF(B399="Chi",-F399,0)),0)</f>
        <v/>
      </c>
    </row>
    <row r="400">
      <c r="A400" s="4" t="n"/>
      <c r="F400" s="5" t="n"/>
      <c r="G400" s="5">
        <f>G399+IF(E400="Tiền mặt",IF(B400="Thu",F400,IF(B400="Chi",-F400,0)),0)</f>
        <v/>
      </c>
      <c r="H400" s="5">
        <f>H399+IF(E400="Tiền gửi",IF(B400="Thu",F400,IF(B400="Chi",-F400,0)),0)</f>
        <v/>
      </c>
    </row>
    <row r="401">
      <c r="A401" s="4" t="n"/>
      <c r="F401" s="5" t="n"/>
      <c r="G401" s="5">
        <f>G400+IF(E401="Tiền mặt",IF(B401="Thu",F401,IF(B401="Chi",-F401,0)),0)</f>
        <v/>
      </c>
      <c r="H401" s="5">
        <f>H400+IF(E401="Tiền gửi",IF(B401="Thu",F401,IF(B401="Chi",-F401,0)),0)</f>
        <v/>
      </c>
    </row>
    <row r="402">
      <c r="A402" s="4" t="n"/>
      <c r="F402" s="5" t="n"/>
      <c r="G402" s="5">
        <f>G401+IF(E402="Tiền mặt",IF(B402="Thu",F402,IF(B402="Chi",-F402,0)),0)</f>
        <v/>
      </c>
      <c r="H402" s="5">
        <f>H401+IF(E402="Tiền gửi",IF(B402="Thu",F402,IF(B402="Chi",-F402,0)),0)</f>
        <v/>
      </c>
    </row>
    <row r="403">
      <c r="A403" s="4" t="n"/>
      <c r="F403" s="5" t="n"/>
      <c r="G403" s="5">
        <f>G402+IF(E403="Tiền mặt",IF(B403="Thu",F403,IF(B403="Chi",-F403,0)),0)</f>
        <v/>
      </c>
      <c r="H403" s="5">
        <f>H402+IF(E403="Tiền gửi",IF(B403="Thu",F403,IF(B403="Chi",-F403,0)),0)</f>
        <v/>
      </c>
    </row>
    <row r="404">
      <c r="A404" s="4" t="n"/>
      <c r="F404" s="5" t="n"/>
      <c r="G404" s="5">
        <f>G403+IF(E404="Tiền mặt",IF(B404="Thu",F404,IF(B404="Chi",-F404,0)),0)</f>
        <v/>
      </c>
      <c r="H404" s="5">
        <f>H403+IF(E404="Tiền gửi",IF(B404="Thu",F404,IF(B404="Chi",-F404,0)),0)</f>
        <v/>
      </c>
    </row>
    <row r="405">
      <c r="A405" s="4" t="n"/>
      <c r="F405" s="5" t="n"/>
      <c r="G405" s="5">
        <f>G404+IF(E405="Tiền mặt",IF(B405="Thu",F405,IF(B405="Chi",-F405,0)),0)</f>
        <v/>
      </c>
      <c r="H405" s="5">
        <f>H404+IF(E405="Tiền gửi",IF(B405="Thu",F405,IF(B405="Chi",-F405,0)),0)</f>
        <v/>
      </c>
    </row>
    <row r="406">
      <c r="A406" s="4" t="n"/>
      <c r="F406" s="5" t="n"/>
      <c r="G406" s="5">
        <f>G405+IF(E406="Tiền mặt",IF(B406="Thu",F406,IF(B406="Chi",-F406,0)),0)</f>
        <v/>
      </c>
      <c r="H406" s="5">
        <f>H405+IF(E406="Tiền gửi",IF(B406="Thu",F406,IF(B406="Chi",-F406,0)),0)</f>
        <v/>
      </c>
    </row>
    <row r="407">
      <c r="A407" s="4" t="n"/>
      <c r="F407" s="5" t="n"/>
      <c r="G407" s="5">
        <f>G406+IF(E407="Tiền mặt",IF(B407="Thu",F407,IF(B407="Chi",-F407,0)),0)</f>
        <v/>
      </c>
      <c r="H407" s="5">
        <f>H406+IF(E407="Tiền gửi",IF(B407="Thu",F407,IF(B407="Chi",-F407,0)),0)</f>
        <v/>
      </c>
    </row>
    <row r="408">
      <c r="A408" s="4" t="n"/>
      <c r="F408" s="5" t="n"/>
      <c r="G408" s="5">
        <f>G407+IF(E408="Tiền mặt",IF(B408="Thu",F408,IF(B408="Chi",-F408,0)),0)</f>
        <v/>
      </c>
      <c r="H408" s="5">
        <f>H407+IF(E408="Tiền gửi",IF(B408="Thu",F408,IF(B408="Chi",-F408,0)),0)</f>
        <v/>
      </c>
    </row>
    <row r="409">
      <c r="A409" s="4" t="n"/>
      <c r="F409" s="5" t="n"/>
      <c r="G409" s="5">
        <f>G408+IF(E409="Tiền mặt",IF(B409="Thu",F409,IF(B409="Chi",-F409,0)),0)</f>
        <v/>
      </c>
      <c r="H409" s="5">
        <f>H408+IF(E409="Tiền gửi",IF(B409="Thu",F409,IF(B409="Chi",-F409,0)),0)</f>
        <v/>
      </c>
    </row>
    <row r="410">
      <c r="A410" s="4" t="n"/>
      <c r="F410" s="5" t="n"/>
      <c r="G410" s="5">
        <f>G409+IF(E410="Tiền mặt",IF(B410="Thu",F410,IF(B410="Chi",-F410,0)),0)</f>
        <v/>
      </c>
      <c r="H410" s="5">
        <f>H409+IF(E410="Tiền gửi",IF(B410="Thu",F410,IF(B410="Chi",-F410,0)),0)</f>
        <v/>
      </c>
    </row>
    <row r="411">
      <c r="A411" s="4" t="n"/>
      <c r="F411" s="5" t="n"/>
      <c r="G411" s="5">
        <f>G410+IF(E411="Tiền mặt",IF(B411="Thu",F411,IF(B411="Chi",-F411,0)),0)</f>
        <v/>
      </c>
      <c r="H411" s="5">
        <f>H410+IF(E411="Tiền gửi",IF(B411="Thu",F411,IF(B411="Chi",-F411,0)),0)</f>
        <v/>
      </c>
    </row>
    <row r="412">
      <c r="A412" s="4" t="n"/>
      <c r="F412" s="5" t="n"/>
      <c r="G412" s="5">
        <f>G411+IF(E412="Tiền mặt",IF(B412="Thu",F412,IF(B412="Chi",-F412,0)),0)</f>
        <v/>
      </c>
      <c r="H412" s="5">
        <f>H411+IF(E412="Tiền gửi",IF(B412="Thu",F412,IF(B412="Chi",-F412,0)),0)</f>
        <v/>
      </c>
    </row>
    <row r="413">
      <c r="A413" s="4" t="n"/>
      <c r="F413" s="5" t="n"/>
      <c r="G413" s="5">
        <f>G412+IF(E413="Tiền mặt",IF(B413="Thu",F413,IF(B413="Chi",-F413,0)),0)</f>
        <v/>
      </c>
      <c r="H413" s="5">
        <f>H412+IF(E413="Tiền gửi",IF(B413="Thu",F413,IF(B413="Chi",-F413,0)),0)</f>
        <v/>
      </c>
    </row>
    <row r="414">
      <c r="A414" s="4" t="n"/>
      <c r="F414" s="5" t="n"/>
      <c r="G414" s="5">
        <f>G413+IF(E414="Tiền mặt",IF(B414="Thu",F414,IF(B414="Chi",-F414,0)),0)</f>
        <v/>
      </c>
      <c r="H414" s="5">
        <f>H413+IF(E414="Tiền gửi",IF(B414="Thu",F414,IF(B414="Chi",-F414,0)),0)</f>
        <v/>
      </c>
    </row>
    <row r="415">
      <c r="A415" s="4" t="n"/>
      <c r="F415" s="5" t="n"/>
      <c r="G415" s="5">
        <f>G414+IF(E415="Tiền mặt",IF(B415="Thu",F415,IF(B415="Chi",-F415,0)),0)</f>
        <v/>
      </c>
      <c r="H415" s="5">
        <f>H414+IF(E415="Tiền gửi",IF(B415="Thu",F415,IF(B415="Chi",-F415,0)),0)</f>
        <v/>
      </c>
    </row>
    <row r="416">
      <c r="A416" s="4" t="n"/>
      <c r="F416" s="5" t="n"/>
      <c r="G416" s="5">
        <f>G415+IF(E416="Tiền mặt",IF(B416="Thu",F416,IF(B416="Chi",-F416,0)),0)</f>
        <v/>
      </c>
      <c r="H416" s="5">
        <f>H415+IF(E416="Tiền gửi",IF(B416="Thu",F416,IF(B416="Chi",-F416,0)),0)</f>
        <v/>
      </c>
    </row>
    <row r="417">
      <c r="A417" s="4" t="n"/>
      <c r="F417" s="5" t="n"/>
      <c r="G417" s="5">
        <f>G416+IF(E417="Tiền mặt",IF(B417="Thu",F417,IF(B417="Chi",-F417,0)),0)</f>
        <v/>
      </c>
      <c r="H417" s="5">
        <f>H416+IF(E417="Tiền gửi",IF(B417="Thu",F417,IF(B417="Chi",-F417,0)),0)</f>
        <v/>
      </c>
    </row>
    <row r="418">
      <c r="A418" s="4" t="n"/>
      <c r="F418" s="5" t="n"/>
      <c r="G418" s="5">
        <f>G417+IF(E418="Tiền mặt",IF(B418="Thu",F418,IF(B418="Chi",-F418,0)),0)</f>
        <v/>
      </c>
      <c r="H418" s="5">
        <f>H417+IF(E418="Tiền gửi",IF(B418="Thu",F418,IF(B418="Chi",-F418,0)),0)</f>
        <v/>
      </c>
    </row>
    <row r="419">
      <c r="A419" s="4" t="n"/>
      <c r="F419" s="5" t="n"/>
      <c r="G419" s="5">
        <f>G418+IF(E419="Tiền mặt",IF(B419="Thu",F419,IF(B419="Chi",-F419,0)),0)</f>
        <v/>
      </c>
      <c r="H419" s="5">
        <f>H418+IF(E419="Tiền gửi",IF(B419="Thu",F419,IF(B419="Chi",-F419,0)),0)</f>
        <v/>
      </c>
    </row>
    <row r="420">
      <c r="A420" s="4" t="n"/>
      <c r="F420" s="5" t="n"/>
      <c r="G420" s="5">
        <f>G419+IF(E420="Tiền mặt",IF(B420="Thu",F420,IF(B420="Chi",-F420,0)),0)</f>
        <v/>
      </c>
      <c r="H420" s="5">
        <f>H419+IF(E420="Tiền gửi",IF(B420="Thu",F420,IF(B420="Chi",-F420,0)),0)</f>
        <v/>
      </c>
    </row>
    <row r="421">
      <c r="A421" s="4" t="n"/>
      <c r="F421" s="5" t="n"/>
      <c r="G421" s="5">
        <f>G420+IF(E421="Tiền mặt",IF(B421="Thu",F421,IF(B421="Chi",-F421,0)),0)</f>
        <v/>
      </c>
      <c r="H421" s="5">
        <f>H420+IF(E421="Tiền gửi",IF(B421="Thu",F421,IF(B421="Chi",-F421,0)),0)</f>
        <v/>
      </c>
    </row>
    <row r="422">
      <c r="A422" s="4" t="n"/>
      <c r="F422" s="5" t="n"/>
      <c r="G422" s="5">
        <f>G421+IF(E422="Tiền mặt",IF(B422="Thu",F422,IF(B422="Chi",-F422,0)),0)</f>
        <v/>
      </c>
      <c r="H422" s="5">
        <f>H421+IF(E422="Tiền gửi",IF(B422="Thu",F422,IF(B422="Chi",-F422,0)),0)</f>
        <v/>
      </c>
    </row>
    <row r="423">
      <c r="A423" s="4" t="n"/>
      <c r="F423" s="5" t="n"/>
      <c r="G423" s="5">
        <f>G422+IF(E423="Tiền mặt",IF(B423="Thu",F423,IF(B423="Chi",-F423,0)),0)</f>
        <v/>
      </c>
      <c r="H423" s="5">
        <f>H422+IF(E423="Tiền gửi",IF(B423="Thu",F423,IF(B423="Chi",-F423,0)),0)</f>
        <v/>
      </c>
    </row>
    <row r="424">
      <c r="A424" s="4" t="n"/>
      <c r="F424" s="5" t="n"/>
      <c r="G424" s="5">
        <f>G423+IF(E424="Tiền mặt",IF(B424="Thu",F424,IF(B424="Chi",-F424,0)),0)</f>
        <v/>
      </c>
      <c r="H424" s="5">
        <f>H423+IF(E424="Tiền gửi",IF(B424="Thu",F424,IF(B424="Chi",-F424,0)),0)</f>
        <v/>
      </c>
    </row>
    <row r="425">
      <c r="A425" s="4" t="n"/>
      <c r="F425" s="5" t="n"/>
      <c r="G425" s="5">
        <f>G424+IF(E425="Tiền mặt",IF(B425="Thu",F425,IF(B425="Chi",-F425,0)),0)</f>
        <v/>
      </c>
      <c r="H425" s="5">
        <f>H424+IF(E425="Tiền gửi",IF(B425="Thu",F425,IF(B425="Chi",-F425,0)),0)</f>
        <v/>
      </c>
    </row>
    <row r="426">
      <c r="A426" s="4" t="n"/>
      <c r="F426" s="5" t="n"/>
      <c r="G426" s="5">
        <f>G425+IF(E426="Tiền mặt",IF(B426="Thu",F426,IF(B426="Chi",-F426,0)),0)</f>
        <v/>
      </c>
      <c r="H426" s="5">
        <f>H425+IF(E426="Tiền gửi",IF(B426="Thu",F426,IF(B426="Chi",-F426,0)),0)</f>
        <v/>
      </c>
    </row>
    <row r="427">
      <c r="A427" s="4" t="n"/>
      <c r="F427" s="5" t="n"/>
      <c r="G427" s="5">
        <f>G426+IF(E427="Tiền mặt",IF(B427="Thu",F427,IF(B427="Chi",-F427,0)),0)</f>
        <v/>
      </c>
      <c r="H427" s="5">
        <f>H426+IF(E427="Tiền gửi",IF(B427="Thu",F427,IF(B427="Chi",-F427,0)),0)</f>
        <v/>
      </c>
    </row>
    <row r="428">
      <c r="A428" s="4" t="n"/>
      <c r="F428" s="5" t="n"/>
      <c r="G428" s="5">
        <f>G427+IF(E428="Tiền mặt",IF(B428="Thu",F428,IF(B428="Chi",-F428,0)),0)</f>
        <v/>
      </c>
      <c r="H428" s="5">
        <f>H427+IF(E428="Tiền gửi",IF(B428="Thu",F428,IF(B428="Chi",-F428,0)),0)</f>
        <v/>
      </c>
    </row>
    <row r="429">
      <c r="A429" s="4" t="n"/>
      <c r="F429" s="5" t="n"/>
      <c r="G429" s="5">
        <f>G428+IF(E429="Tiền mặt",IF(B429="Thu",F429,IF(B429="Chi",-F429,0)),0)</f>
        <v/>
      </c>
      <c r="H429" s="5">
        <f>H428+IF(E429="Tiền gửi",IF(B429="Thu",F429,IF(B429="Chi",-F429,0)),0)</f>
        <v/>
      </c>
    </row>
    <row r="430">
      <c r="A430" s="4" t="n"/>
      <c r="F430" s="5" t="n"/>
      <c r="G430" s="5">
        <f>G429+IF(E430="Tiền mặt",IF(B430="Thu",F430,IF(B430="Chi",-F430,0)),0)</f>
        <v/>
      </c>
      <c r="H430" s="5">
        <f>H429+IF(E430="Tiền gửi",IF(B430="Thu",F430,IF(B430="Chi",-F430,0)),0)</f>
        <v/>
      </c>
    </row>
    <row r="431">
      <c r="A431" s="4" t="n"/>
      <c r="F431" s="5" t="n"/>
      <c r="G431" s="5">
        <f>G430+IF(E431="Tiền mặt",IF(B431="Thu",F431,IF(B431="Chi",-F431,0)),0)</f>
        <v/>
      </c>
      <c r="H431" s="5">
        <f>H430+IF(E431="Tiền gửi",IF(B431="Thu",F431,IF(B431="Chi",-F431,0)),0)</f>
        <v/>
      </c>
    </row>
    <row r="432">
      <c r="A432" s="4" t="n"/>
      <c r="F432" s="5" t="n"/>
      <c r="G432" s="5">
        <f>G431+IF(E432="Tiền mặt",IF(B432="Thu",F432,IF(B432="Chi",-F432,0)),0)</f>
        <v/>
      </c>
      <c r="H432" s="5">
        <f>H431+IF(E432="Tiền gửi",IF(B432="Thu",F432,IF(B432="Chi",-F432,0)),0)</f>
        <v/>
      </c>
    </row>
    <row r="433">
      <c r="A433" s="4" t="n"/>
      <c r="F433" s="5" t="n"/>
      <c r="G433" s="5">
        <f>G432+IF(E433="Tiền mặt",IF(B433="Thu",F433,IF(B433="Chi",-F433,0)),0)</f>
        <v/>
      </c>
      <c r="H433" s="5">
        <f>H432+IF(E433="Tiền gửi",IF(B433="Thu",F433,IF(B433="Chi",-F433,0)),0)</f>
        <v/>
      </c>
    </row>
    <row r="434">
      <c r="A434" s="4" t="n"/>
      <c r="F434" s="5" t="n"/>
      <c r="G434" s="5">
        <f>G433+IF(E434="Tiền mặt",IF(B434="Thu",F434,IF(B434="Chi",-F434,0)),0)</f>
        <v/>
      </c>
      <c r="H434" s="5">
        <f>H433+IF(E434="Tiền gửi",IF(B434="Thu",F434,IF(B434="Chi",-F434,0)),0)</f>
        <v/>
      </c>
    </row>
    <row r="435">
      <c r="A435" s="4" t="n"/>
      <c r="F435" s="5" t="n"/>
      <c r="G435" s="5">
        <f>G434+IF(E435="Tiền mặt",IF(B435="Thu",F435,IF(B435="Chi",-F435,0)),0)</f>
        <v/>
      </c>
      <c r="H435" s="5">
        <f>H434+IF(E435="Tiền gửi",IF(B435="Thu",F435,IF(B435="Chi",-F435,0)),0)</f>
        <v/>
      </c>
    </row>
    <row r="436">
      <c r="A436" s="4" t="n"/>
      <c r="F436" s="5" t="n"/>
      <c r="G436" s="5">
        <f>G435+IF(E436="Tiền mặt",IF(B436="Thu",F436,IF(B436="Chi",-F436,0)),0)</f>
        <v/>
      </c>
      <c r="H436" s="5">
        <f>H435+IF(E436="Tiền gửi",IF(B436="Thu",F436,IF(B436="Chi",-F436,0)),0)</f>
        <v/>
      </c>
    </row>
    <row r="437">
      <c r="A437" s="4" t="n"/>
      <c r="F437" s="5" t="n"/>
      <c r="G437" s="5">
        <f>G436+IF(E437="Tiền mặt",IF(B437="Thu",F437,IF(B437="Chi",-F437,0)),0)</f>
        <v/>
      </c>
      <c r="H437" s="5">
        <f>H436+IF(E437="Tiền gửi",IF(B437="Thu",F437,IF(B437="Chi",-F437,0)),0)</f>
        <v/>
      </c>
    </row>
    <row r="438">
      <c r="A438" s="4" t="n"/>
      <c r="F438" s="5" t="n"/>
      <c r="G438" s="5">
        <f>G437+IF(E438="Tiền mặt",IF(B438="Thu",F438,IF(B438="Chi",-F438,0)),0)</f>
        <v/>
      </c>
      <c r="H438" s="5">
        <f>H437+IF(E438="Tiền gửi",IF(B438="Thu",F438,IF(B438="Chi",-F438,0)),0)</f>
        <v/>
      </c>
    </row>
    <row r="439">
      <c r="A439" s="4" t="n"/>
      <c r="F439" s="5" t="n"/>
      <c r="G439" s="5">
        <f>G438+IF(E439="Tiền mặt",IF(B439="Thu",F439,IF(B439="Chi",-F439,0)),0)</f>
        <v/>
      </c>
      <c r="H439" s="5">
        <f>H438+IF(E439="Tiền gửi",IF(B439="Thu",F439,IF(B439="Chi",-F439,0)),0)</f>
        <v/>
      </c>
    </row>
    <row r="440">
      <c r="A440" s="4" t="n"/>
      <c r="F440" s="5" t="n"/>
      <c r="G440" s="5">
        <f>G439+IF(E440="Tiền mặt",IF(B440="Thu",F440,IF(B440="Chi",-F440,0)),0)</f>
        <v/>
      </c>
      <c r="H440" s="5">
        <f>H439+IF(E440="Tiền gửi",IF(B440="Thu",F440,IF(B440="Chi",-F440,0)),0)</f>
        <v/>
      </c>
    </row>
    <row r="441">
      <c r="A441" s="4" t="n"/>
      <c r="F441" s="5" t="n"/>
      <c r="G441" s="5">
        <f>G440+IF(E441="Tiền mặt",IF(B441="Thu",F441,IF(B441="Chi",-F441,0)),0)</f>
        <v/>
      </c>
      <c r="H441" s="5">
        <f>H440+IF(E441="Tiền gửi",IF(B441="Thu",F441,IF(B441="Chi",-F441,0)),0)</f>
        <v/>
      </c>
    </row>
    <row r="442">
      <c r="A442" s="4" t="n"/>
      <c r="F442" s="5" t="n"/>
      <c r="G442" s="5">
        <f>G441+IF(E442="Tiền mặt",IF(B442="Thu",F442,IF(B442="Chi",-F442,0)),0)</f>
        <v/>
      </c>
      <c r="H442" s="5">
        <f>H441+IF(E442="Tiền gửi",IF(B442="Thu",F442,IF(B442="Chi",-F442,0)),0)</f>
        <v/>
      </c>
    </row>
    <row r="443">
      <c r="A443" s="4" t="n"/>
      <c r="F443" s="5" t="n"/>
      <c r="G443" s="5">
        <f>G442+IF(E443="Tiền mặt",IF(B443="Thu",F443,IF(B443="Chi",-F443,0)),0)</f>
        <v/>
      </c>
      <c r="H443" s="5">
        <f>H442+IF(E443="Tiền gửi",IF(B443="Thu",F443,IF(B443="Chi",-F443,0)),0)</f>
        <v/>
      </c>
    </row>
    <row r="444">
      <c r="A444" s="4" t="n"/>
      <c r="F444" s="5" t="n"/>
      <c r="G444" s="5">
        <f>G443+IF(E444="Tiền mặt",IF(B444="Thu",F444,IF(B444="Chi",-F444,0)),0)</f>
        <v/>
      </c>
      <c r="H444" s="5">
        <f>H443+IF(E444="Tiền gửi",IF(B444="Thu",F444,IF(B444="Chi",-F444,0)),0)</f>
        <v/>
      </c>
    </row>
    <row r="445">
      <c r="A445" s="4" t="n"/>
      <c r="F445" s="5" t="n"/>
      <c r="G445" s="5">
        <f>G444+IF(E445="Tiền mặt",IF(B445="Thu",F445,IF(B445="Chi",-F445,0)),0)</f>
        <v/>
      </c>
      <c r="H445" s="5">
        <f>H444+IF(E445="Tiền gửi",IF(B445="Thu",F445,IF(B445="Chi",-F445,0)),0)</f>
        <v/>
      </c>
    </row>
    <row r="446">
      <c r="A446" s="4" t="n"/>
      <c r="F446" s="5" t="n"/>
      <c r="G446" s="5">
        <f>G445+IF(E446="Tiền mặt",IF(B446="Thu",F446,IF(B446="Chi",-F446,0)),0)</f>
        <v/>
      </c>
      <c r="H446" s="5">
        <f>H445+IF(E446="Tiền gửi",IF(B446="Thu",F446,IF(B446="Chi",-F446,0)),0)</f>
        <v/>
      </c>
    </row>
    <row r="447">
      <c r="A447" s="4" t="n"/>
      <c r="F447" s="5" t="n"/>
      <c r="G447" s="5">
        <f>G446+IF(E447="Tiền mặt",IF(B447="Thu",F447,IF(B447="Chi",-F447,0)),0)</f>
        <v/>
      </c>
      <c r="H447" s="5">
        <f>H446+IF(E447="Tiền gửi",IF(B447="Thu",F447,IF(B447="Chi",-F447,0)),0)</f>
        <v/>
      </c>
    </row>
    <row r="448">
      <c r="A448" s="4" t="n"/>
      <c r="F448" s="5" t="n"/>
      <c r="G448" s="5">
        <f>G447+IF(E448="Tiền mặt",IF(B448="Thu",F448,IF(B448="Chi",-F448,0)),0)</f>
        <v/>
      </c>
      <c r="H448" s="5">
        <f>H447+IF(E448="Tiền gửi",IF(B448="Thu",F448,IF(B448="Chi",-F448,0)),0)</f>
        <v/>
      </c>
    </row>
    <row r="449">
      <c r="A449" s="4" t="n"/>
      <c r="F449" s="5" t="n"/>
      <c r="G449" s="5">
        <f>G448+IF(E449="Tiền mặt",IF(B449="Thu",F449,IF(B449="Chi",-F449,0)),0)</f>
        <v/>
      </c>
      <c r="H449" s="5">
        <f>H448+IF(E449="Tiền gửi",IF(B449="Thu",F449,IF(B449="Chi",-F449,0)),0)</f>
        <v/>
      </c>
    </row>
    <row r="450">
      <c r="A450" s="4" t="n"/>
      <c r="F450" s="5" t="n"/>
      <c r="G450" s="5">
        <f>G449+IF(E450="Tiền mặt",IF(B450="Thu",F450,IF(B450="Chi",-F450,0)),0)</f>
        <v/>
      </c>
      <c r="H450" s="5">
        <f>H449+IF(E450="Tiền gửi",IF(B450="Thu",F450,IF(B450="Chi",-F450,0)),0)</f>
        <v/>
      </c>
    </row>
    <row r="451">
      <c r="A451" s="4" t="n"/>
      <c r="F451" s="5" t="n"/>
      <c r="G451" s="5">
        <f>G450+IF(E451="Tiền mặt",IF(B451="Thu",F451,IF(B451="Chi",-F451,0)),0)</f>
        <v/>
      </c>
      <c r="H451" s="5">
        <f>H450+IF(E451="Tiền gửi",IF(B451="Thu",F451,IF(B451="Chi",-F451,0)),0)</f>
        <v/>
      </c>
    </row>
    <row r="452">
      <c r="A452" s="4" t="n"/>
      <c r="F452" s="5" t="n"/>
      <c r="G452" s="5">
        <f>G451+IF(E452="Tiền mặt",IF(B452="Thu",F452,IF(B452="Chi",-F452,0)),0)</f>
        <v/>
      </c>
      <c r="H452" s="5">
        <f>H451+IF(E452="Tiền gửi",IF(B452="Thu",F452,IF(B452="Chi",-F452,0)),0)</f>
        <v/>
      </c>
    </row>
    <row r="453">
      <c r="A453" s="4" t="n"/>
      <c r="F453" s="5" t="n"/>
      <c r="G453" s="5">
        <f>G452+IF(E453="Tiền mặt",IF(B453="Thu",F453,IF(B453="Chi",-F453,0)),0)</f>
        <v/>
      </c>
      <c r="H453" s="5">
        <f>H452+IF(E453="Tiền gửi",IF(B453="Thu",F453,IF(B453="Chi",-F453,0)),0)</f>
        <v/>
      </c>
    </row>
    <row r="454">
      <c r="A454" s="4" t="n"/>
      <c r="F454" s="5" t="n"/>
      <c r="G454" s="5">
        <f>G453+IF(E454="Tiền mặt",IF(B454="Thu",F454,IF(B454="Chi",-F454,0)),0)</f>
        <v/>
      </c>
      <c r="H454" s="5">
        <f>H453+IF(E454="Tiền gửi",IF(B454="Thu",F454,IF(B454="Chi",-F454,0)),0)</f>
        <v/>
      </c>
    </row>
    <row r="455">
      <c r="A455" s="4" t="n"/>
      <c r="F455" s="5" t="n"/>
      <c r="G455" s="5">
        <f>G454+IF(E455="Tiền mặt",IF(B455="Thu",F455,IF(B455="Chi",-F455,0)),0)</f>
        <v/>
      </c>
      <c r="H455" s="5">
        <f>H454+IF(E455="Tiền gửi",IF(B455="Thu",F455,IF(B455="Chi",-F455,0)),0)</f>
        <v/>
      </c>
    </row>
    <row r="456">
      <c r="A456" s="4" t="n"/>
      <c r="F456" s="5" t="n"/>
      <c r="G456" s="5">
        <f>G455+IF(E456="Tiền mặt",IF(B456="Thu",F456,IF(B456="Chi",-F456,0)),0)</f>
        <v/>
      </c>
      <c r="H456" s="5">
        <f>H455+IF(E456="Tiền gửi",IF(B456="Thu",F456,IF(B456="Chi",-F456,0)),0)</f>
        <v/>
      </c>
    </row>
    <row r="457">
      <c r="A457" s="4" t="n"/>
      <c r="F457" s="5" t="n"/>
      <c r="G457" s="5">
        <f>G456+IF(E457="Tiền mặt",IF(B457="Thu",F457,IF(B457="Chi",-F457,0)),0)</f>
        <v/>
      </c>
      <c r="H457" s="5">
        <f>H456+IF(E457="Tiền gửi",IF(B457="Thu",F457,IF(B457="Chi",-F457,0)),0)</f>
        <v/>
      </c>
    </row>
    <row r="458">
      <c r="A458" s="4" t="n"/>
      <c r="F458" s="5" t="n"/>
      <c r="G458" s="5">
        <f>G457+IF(E458="Tiền mặt",IF(B458="Thu",F458,IF(B458="Chi",-F458,0)),0)</f>
        <v/>
      </c>
      <c r="H458" s="5">
        <f>H457+IF(E458="Tiền gửi",IF(B458="Thu",F458,IF(B458="Chi",-F458,0)),0)</f>
        <v/>
      </c>
    </row>
    <row r="459">
      <c r="A459" s="4" t="n"/>
      <c r="F459" s="5" t="n"/>
      <c r="G459" s="5">
        <f>G458+IF(E459="Tiền mặt",IF(B459="Thu",F459,IF(B459="Chi",-F459,0)),0)</f>
        <v/>
      </c>
      <c r="H459" s="5">
        <f>H458+IF(E459="Tiền gửi",IF(B459="Thu",F459,IF(B459="Chi",-F459,0)),0)</f>
        <v/>
      </c>
    </row>
    <row r="460">
      <c r="A460" s="4" t="n"/>
      <c r="F460" s="5" t="n"/>
      <c r="G460" s="5">
        <f>G459+IF(E460="Tiền mặt",IF(B460="Thu",F460,IF(B460="Chi",-F460,0)),0)</f>
        <v/>
      </c>
      <c r="H460" s="5">
        <f>H459+IF(E460="Tiền gửi",IF(B460="Thu",F460,IF(B460="Chi",-F460,0)),0)</f>
        <v/>
      </c>
    </row>
    <row r="461">
      <c r="A461" s="4" t="n"/>
      <c r="F461" s="5" t="n"/>
      <c r="G461" s="5">
        <f>G460+IF(E461="Tiền mặt",IF(B461="Thu",F461,IF(B461="Chi",-F461,0)),0)</f>
        <v/>
      </c>
      <c r="H461" s="5">
        <f>H460+IF(E461="Tiền gửi",IF(B461="Thu",F461,IF(B461="Chi",-F461,0)),0)</f>
        <v/>
      </c>
    </row>
    <row r="462">
      <c r="A462" s="4" t="n"/>
      <c r="F462" s="5" t="n"/>
      <c r="G462" s="5">
        <f>G461+IF(E462="Tiền mặt",IF(B462="Thu",F462,IF(B462="Chi",-F462,0)),0)</f>
        <v/>
      </c>
      <c r="H462" s="5">
        <f>H461+IF(E462="Tiền gửi",IF(B462="Thu",F462,IF(B462="Chi",-F462,0)),0)</f>
        <v/>
      </c>
    </row>
    <row r="463">
      <c r="A463" s="4" t="n"/>
      <c r="F463" s="5" t="n"/>
      <c r="G463" s="5">
        <f>G462+IF(E463="Tiền mặt",IF(B463="Thu",F463,IF(B463="Chi",-F463,0)),0)</f>
        <v/>
      </c>
      <c r="H463" s="5">
        <f>H462+IF(E463="Tiền gửi",IF(B463="Thu",F463,IF(B463="Chi",-F463,0)),0)</f>
        <v/>
      </c>
    </row>
    <row r="464">
      <c r="A464" s="4" t="n"/>
      <c r="F464" s="5" t="n"/>
      <c r="G464" s="5">
        <f>G463+IF(E464="Tiền mặt",IF(B464="Thu",F464,IF(B464="Chi",-F464,0)),0)</f>
        <v/>
      </c>
      <c r="H464" s="5">
        <f>H463+IF(E464="Tiền gửi",IF(B464="Thu",F464,IF(B464="Chi",-F464,0)),0)</f>
        <v/>
      </c>
    </row>
    <row r="465">
      <c r="A465" s="4" t="n"/>
      <c r="F465" s="5" t="n"/>
      <c r="G465" s="5">
        <f>G464+IF(E465="Tiền mặt",IF(B465="Thu",F465,IF(B465="Chi",-F465,0)),0)</f>
        <v/>
      </c>
      <c r="H465" s="5">
        <f>H464+IF(E465="Tiền gửi",IF(B465="Thu",F465,IF(B465="Chi",-F465,0)),0)</f>
        <v/>
      </c>
    </row>
    <row r="466">
      <c r="A466" s="4" t="n"/>
      <c r="F466" s="5" t="n"/>
      <c r="G466" s="5">
        <f>G465+IF(E466="Tiền mặt",IF(B466="Thu",F466,IF(B466="Chi",-F466,0)),0)</f>
        <v/>
      </c>
      <c r="H466" s="5">
        <f>H465+IF(E466="Tiền gửi",IF(B466="Thu",F466,IF(B466="Chi",-F466,0)),0)</f>
        <v/>
      </c>
    </row>
    <row r="467">
      <c r="A467" s="4" t="n"/>
      <c r="F467" s="5" t="n"/>
      <c r="G467" s="5">
        <f>G466+IF(E467="Tiền mặt",IF(B467="Thu",F467,IF(B467="Chi",-F467,0)),0)</f>
        <v/>
      </c>
      <c r="H467" s="5">
        <f>H466+IF(E467="Tiền gửi",IF(B467="Thu",F467,IF(B467="Chi",-F467,0)),0)</f>
        <v/>
      </c>
    </row>
    <row r="468">
      <c r="A468" s="4" t="n"/>
      <c r="F468" s="5" t="n"/>
      <c r="G468" s="5">
        <f>G467+IF(E468="Tiền mặt",IF(B468="Thu",F468,IF(B468="Chi",-F468,0)),0)</f>
        <v/>
      </c>
      <c r="H468" s="5">
        <f>H467+IF(E468="Tiền gửi",IF(B468="Thu",F468,IF(B468="Chi",-F468,0)),0)</f>
        <v/>
      </c>
    </row>
    <row r="469">
      <c r="A469" s="4" t="n"/>
      <c r="F469" s="5" t="n"/>
      <c r="G469" s="5">
        <f>G468+IF(E469="Tiền mặt",IF(B469="Thu",F469,IF(B469="Chi",-F469,0)),0)</f>
        <v/>
      </c>
      <c r="H469" s="5">
        <f>H468+IF(E469="Tiền gửi",IF(B469="Thu",F469,IF(B469="Chi",-F469,0)),0)</f>
        <v/>
      </c>
    </row>
    <row r="470">
      <c r="A470" s="4" t="n"/>
      <c r="F470" s="5" t="n"/>
      <c r="G470" s="5">
        <f>G469+IF(E470="Tiền mặt",IF(B470="Thu",F470,IF(B470="Chi",-F470,0)),0)</f>
        <v/>
      </c>
      <c r="H470" s="5">
        <f>H469+IF(E470="Tiền gửi",IF(B470="Thu",F470,IF(B470="Chi",-F470,0)),0)</f>
        <v/>
      </c>
    </row>
    <row r="471">
      <c r="A471" s="4" t="n"/>
      <c r="F471" s="5" t="n"/>
      <c r="G471" s="5">
        <f>G470+IF(E471="Tiền mặt",IF(B471="Thu",F471,IF(B471="Chi",-F471,0)),0)</f>
        <v/>
      </c>
      <c r="H471" s="5">
        <f>H470+IF(E471="Tiền gửi",IF(B471="Thu",F471,IF(B471="Chi",-F471,0)),0)</f>
        <v/>
      </c>
    </row>
    <row r="472">
      <c r="A472" s="4" t="n"/>
      <c r="F472" s="5" t="n"/>
      <c r="G472" s="5">
        <f>G471+IF(E472="Tiền mặt",IF(B472="Thu",F472,IF(B472="Chi",-F472,0)),0)</f>
        <v/>
      </c>
      <c r="H472" s="5">
        <f>H471+IF(E472="Tiền gửi",IF(B472="Thu",F472,IF(B472="Chi",-F472,0)),0)</f>
        <v/>
      </c>
    </row>
    <row r="473">
      <c r="A473" s="4" t="n"/>
      <c r="F473" s="5" t="n"/>
      <c r="G473" s="5">
        <f>G472+IF(E473="Tiền mặt",IF(B473="Thu",F473,IF(B473="Chi",-F473,0)),0)</f>
        <v/>
      </c>
      <c r="H473" s="5">
        <f>H472+IF(E473="Tiền gửi",IF(B473="Thu",F473,IF(B473="Chi",-F473,0)),0)</f>
        <v/>
      </c>
    </row>
    <row r="474">
      <c r="A474" s="4" t="n"/>
      <c r="F474" s="5" t="n"/>
      <c r="G474" s="5">
        <f>G473+IF(E474="Tiền mặt",IF(B474="Thu",F474,IF(B474="Chi",-F474,0)),0)</f>
        <v/>
      </c>
      <c r="H474" s="5">
        <f>H473+IF(E474="Tiền gửi",IF(B474="Thu",F474,IF(B474="Chi",-F474,0)),0)</f>
        <v/>
      </c>
    </row>
    <row r="475">
      <c r="A475" s="4" t="n"/>
      <c r="F475" s="5" t="n"/>
      <c r="G475" s="5">
        <f>G474+IF(E475="Tiền mặt",IF(B475="Thu",F475,IF(B475="Chi",-F475,0)),0)</f>
        <v/>
      </c>
      <c r="H475" s="5">
        <f>H474+IF(E475="Tiền gửi",IF(B475="Thu",F475,IF(B475="Chi",-F475,0)),0)</f>
        <v/>
      </c>
    </row>
    <row r="476">
      <c r="A476" s="4" t="n"/>
      <c r="F476" s="5" t="n"/>
      <c r="G476" s="5">
        <f>G475+IF(E476="Tiền mặt",IF(B476="Thu",F476,IF(B476="Chi",-F476,0)),0)</f>
        <v/>
      </c>
      <c r="H476" s="5">
        <f>H475+IF(E476="Tiền gửi",IF(B476="Thu",F476,IF(B476="Chi",-F476,0)),0)</f>
        <v/>
      </c>
    </row>
    <row r="477">
      <c r="A477" s="4" t="n"/>
      <c r="F477" s="5" t="n"/>
      <c r="G477" s="5">
        <f>G476+IF(E477="Tiền mặt",IF(B477="Thu",F477,IF(B477="Chi",-F477,0)),0)</f>
        <v/>
      </c>
      <c r="H477" s="5">
        <f>H476+IF(E477="Tiền gửi",IF(B477="Thu",F477,IF(B477="Chi",-F477,0)),0)</f>
        <v/>
      </c>
    </row>
    <row r="478">
      <c r="A478" s="4" t="n"/>
      <c r="F478" s="5" t="n"/>
      <c r="G478" s="5">
        <f>G477+IF(E478="Tiền mặt",IF(B478="Thu",F478,IF(B478="Chi",-F478,0)),0)</f>
        <v/>
      </c>
      <c r="H478" s="5">
        <f>H477+IF(E478="Tiền gửi",IF(B478="Thu",F478,IF(B478="Chi",-F478,0)),0)</f>
        <v/>
      </c>
    </row>
    <row r="479">
      <c r="A479" s="4" t="n"/>
      <c r="F479" s="5" t="n"/>
      <c r="G479" s="5">
        <f>G478+IF(E479="Tiền mặt",IF(B479="Thu",F479,IF(B479="Chi",-F479,0)),0)</f>
        <v/>
      </c>
      <c r="H479" s="5">
        <f>H478+IF(E479="Tiền gửi",IF(B479="Thu",F479,IF(B479="Chi",-F479,0)),0)</f>
        <v/>
      </c>
    </row>
    <row r="480">
      <c r="A480" s="4" t="n"/>
      <c r="F480" s="5" t="n"/>
      <c r="G480" s="5">
        <f>G479+IF(E480="Tiền mặt",IF(B480="Thu",F480,IF(B480="Chi",-F480,0)),0)</f>
        <v/>
      </c>
      <c r="H480" s="5">
        <f>H479+IF(E480="Tiền gửi",IF(B480="Thu",F480,IF(B480="Chi",-F480,0)),0)</f>
        <v/>
      </c>
    </row>
    <row r="481">
      <c r="A481" s="4" t="n"/>
      <c r="F481" s="5" t="n"/>
      <c r="G481" s="5">
        <f>G480+IF(E481="Tiền mặt",IF(B481="Thu",F481,IF(B481="Chi",-F481,0)),0)</f>
        <v/>
      </c>
      <c r="H481" s="5">
        <f>H480+IF(E481="Tiền gửi",IF(B481="Thu",F481,IF(B481="Chi",-F481,0)),0)</f>
        <v/>
      </c>
    </row>
    <row r="482">
      <c r="A482" s="4" t="n"/>
      <c r="F482" s="5" t="n"/>
      <c r="G482" s="5">
        <f>G481+IF(E482="Tiền mặt",IF(B482="Thu",F482,IF(B482="Chi",-F482,0)),0)</f>
        <v/>
      </c>
      <c r="H482" s="5">
        <f>H481+IF(E482="Tiền gửi",IF(B482="Thu",F482,IF(B482="Chi",-F482,0)),0)</f>
        <v/>
      </c>
    </row>
    <row r="483">
      <c r="A483" s="4" t="n"/>
      <c r="F483" s="5" t="n"/>
      <c r="G483" s="5">
        <f>G482+IF(E483="Tiền mặt",IF(B483="Thu",F483,IF(B483="Chi",-F483,0)),0)</f>
        <v/>
      </c>
      <c r="H483" s="5">
        <f>H482+IF(E483="Tiền gửi",IF(B483="Thu",F483,IF(B483="Chi",-F483,0)),0)</f>
        <v/>
      </c>
    </row>
    <row r="484">
      <c r="A484" s="4" t="n"/>
      <c r="F484" s="5" t="n"/>
      <c r="G484" s="5">
        <f>G483+IF(E484="Tiền mặt",IF(B484="Thu",F484,IF(B484="Chi",-F484,0)),0)</f>
        <v/>
      </c>
      <c r="H484" s="5">
        <f>H483+IF(E484="Tiền gửi",IF(B484="Thu",F484,IF(B484="Chi",-F484,0)),0)</f>
        <v/>
      </c>
    </row>
    <row r="485">
      <c r="A485" s="4" t="n"/>
      <c r="F485" s="5" t="n"/>
      <c r="G485" s="5">
        <f>G484+IF(E485="Tiền mặt",IF(B485="Thu",F485,IF(B485="Chi",-F485,0)),0)</f>
        <v/>
      </c>
      <c r="H485" s="5">
        <f>H484+IF(E485="Tiền gửi",IF(B485="Thu",F485,IF(B485="Chi",-F485,0)),0)</f>
        <v/>
      </c>
    </row>
    <row r="486">
      <c r="A486" s="4" t="n"/>
      <c r="F486" s="5" t="n"/>
      <c r="G486" s="5">
        <f>G485+IF(E486="Tiền mặt",IF(B486="Thu",F486,IF(B486="Chi",-F486,0)),0)</f>
        <v/>
      </c>
      <c r="H486" s="5">
        <f>H485+IF(E486="Tiền gửi",IF(B486="Thu",F486,IF(B486="Chi",-F486,0)),0)</f>
        <v/>
      </c>
    </row>
    <row r="487">
      <c r="A487" s="4" t="n"/>
      <c r="F487" s="5" t="n"/>
      <c r="G487" s="5">
        <f>G486+IF(E487="Tiền mặt",IF(B487="Thu",F487,IF(B487="Chi",-F487,0)),0)</f>
        <v/>
      </c>
      <c r="H487" s="5">
        <f>H486+IF(E487="Tiền gửi",IF(B487="Thu",F487,IF(B487="Chi",-F487,0)),0)</f>
        <v/>
      </c>
    </row>
    <row r="488">
      <c r="A488" s="4" t="n"/>
      <c r="F488" s="5" t="n"/>
      <c r="G488" s="5">
        <f>G487+IF(E488="Tiền mặt",IF(B488="Thu",F488,IF(B488="Chi",-F488,0)),0)</f>
        <v/>
      </c>
      <c r="H488" s="5">
        <f>H487+IF(E488="Tiền gửi",IF(B488="Thu",F488,IF(B488="Chi",-F488,0)),0)</f>
        <v/>
      </c>
    </row>
    <row r="489">
      <c r="A489" s="4" t="n"/>
      <c r="F489" s="5" t="n"/>
      <c r="G489" s="5">
        <f>G488+IF(E489="Tiền mặt",IF(B489="Thu",F489,IF(B489="Chi",-F489,0)),0)</f>
        <v/>
      </c>
      <c r="H489" s="5">
        <f>H488+IF(E489="Tiền gửi",IF(B489="Thu",F489,IF(B489="Chi",-F489,0)),0)</f>
        <v/>
      </c>
    </row>
    <row r="490">
      <c r="A490" s="4" t="n"/>
      <c r="F490" s="5" t="n"/>
      <c r="G490" s="5">
        <f>G489+IF(E490="Tiền mặt",IF(B490="Thu",F490,IF(B490="Chi",-F490,0)),0)</f>
        <v/>
      </c>
      <c r="H490" s="5">
        <f>H489+IF(E490="Tiền gửi",IF(B490="Thu",F490,IF(B490="Chi",-F490,0)),0)</f>
        <v/>
      </c>
    </row>
    <row r="491">
      <c r="A491" s="4" t="n"/>
      <c r="F491" s="5" t="n"/>
      <c r="G491" s="5">
        <f>G490+IF(E491="Tiền mặt",IF(B491="Thu",F491,IF(B491="Chi",-F491,0)),0)</f>
        <v/>
      </c>
      <c r="H491" s="5">
        <f>H490+IF(E491="Tiền gửi",IF(B491="Thu",F491,IF(B491="Chi",-F491,0)),0)</f>
        <v/>
      </c>
    </row>
    <row r="492">
      <c r="A492" s="4" t="n"/>
      <c r="F492" s="5" t="n"/>
      <c r="G492" s="5">
        <f>G491+IF(E492="Tiền mặt",IF(B492="Thu",F492,IF(B492="Chi",-F492,0)),0)</f>
        <v/>
      </c>
      <c r="H492" s="5">
        <f>H491+IF(E492="Tiền gửi",IF(B492="Thu",F492,IF(B492="Chi",-F492,0)),0)</f>
        <v/>
      </c>
    </row>
    <row r="493">
      <c r="A493" s="4" t="n"/>
      <c r="F493" s="5" t="n"/>
      <c r="G493" s="5">
        <f>G492+IF(E493="Tiền mặt",IF(B493="Thu",F493,IF(B493="Chi",-F493,0)),0)</f>
        <v/>
      </c>
      <c r="H493" s="5">
        <f>H492+IF(E493="Tiền gửi",IF(B493="Thu",F493,IF(B493="Chi",-F493,0)),0)</f>
        <v/>
      </c>
    </row>
    <row r="494">
      <c r="A494" s="4" t="n"/>
      <c r="F494" s="5" t="n"/>
      <c r="G494" s="5">
        <f>G493+IF(E494="Tiền mặt",IF(B494="Thu",F494,IF(B494="Chi",-F494,0)),0)</f>
        <v/>
      </c>
      <c r="H494" s="5">
        <f>H493+IF(E494="Tiền gửi",IF(B494="Thu",F494,IF(B494="Chi",-F494,0)),0)</f>
        <v/>
      </c>
    </row>
    <row r="495">
      <c r="A495" s="4" t="n"/>
      <c r="F495" s="5" t="n"/>
      <c r="G495" s="5">
        <f>G494+IF(E495="Tiền mặt",IF(B495="Thu",F495,IF(B495="Chi",-F495,0)),0)</f>
        <v/>
      </c>
      <c r="H495" s="5">
        <f>H494+IF(E495="Tiền gửi",IF(B495="Thu",F495,IF(B495="Chi",-F495,0)),0)</f>
        <v/>
      </c>
    </row>
    <row r="496">
      <c r="A496" s="4" t="n"/>
      <c r="F496" s="5" t="n"/>
      <c r="G496" s="5">
        <f>G495+IF(E496="Tiền mặt",IF(B496="Thu",F496,IF(B496="Chi",-F496,0)),0)</f>
        <v/>
      </c>
      <c r="H496" s="5">
        <f>H495+IF(E496="Tiền gửi",IF(B496="Thu",F496,IF(B496="Chi",-F496,0)),0)</f>
        <v/>
      </c>
    </row>
    <row r="497">
      <c r="A497" s="4" t="n"/>
      <c r="F497" s="5" t="n"/>
      <c r="G497" s="5">
        <f>G496+IF(E497="Tiền mặt",IF(B497="Thu",F497,IF(B497="Chi",-F497,0)),0)</f>
        <v/>
      </c>
      <c r="H497" s="5">
        <f>H496+IF(E497="Tiền gửi",IF(B497="Thu",F497,IF(B497="Chi",-F497,0)),0)</f>
        <v/>
      </c>
    </row>
    <row r="498">
      <c r="A498" s="4" t="n"/>
      <c r="F498" s="5" t="n"/>
      <c r="G498" s="5">
        <f>G497+IF(E498="Tiền mặt",IF(B498="Thu",F498,IF(B498="Chi",-F498,0)),0)</f>
        <v/>
      </c>
      <c r="H498" s="5">
        <f>H497+IF(E498="Tiền gửi",IF(B498="Thu",F498,IF(B498="Chi",-F498,0)),0)</f>
        <v/>
      </c>
    </row>
    <row r="499">
      <c r="A499" s="4" t="n"/>
      <c r="F499" s="5" t="n"/>
      <c r="G499" s="5">
        <f>G498+IF(E499="Tiền mặt",IF(B499="Thu",F499,IF(B499="Chi",-F499,0)),0)</f>
        <v/>
      </c>
      <c r="H499" s="5">
        <f>H498+IF(E499="Tiền gửi",IF(B499="Thu",F499,IF(B499="Chi",-F499,0)),0)</f>
        <v/>
      </c>
    </row>
    <row r="500">
      <c r="A500" s="4" t="n"/>
      <c r="F500" s="5" t="n"/>
      <c r="G500" s="5">
        <f>G499+IF(E500="Tiền mặt",IF(B500="Thu",F500,IF(B500="Chi",-F500,0)),0)</f>
        <v/>
      </c>
      <c r="H500" s="5">
        <f>H499+IF(E500="Tiền gửi",IF(B500="Thu",F500,IF(B500="Chi",-F500,0)),0)</f>
        <v/>
      </c>
    </row>
    <row r="501">
      <c r="A501" s="4" t="n"/>
      <c r="F501" s="5" t="n"/>
      <c r="G501" s="5">
        <f>G500+IF(E501="Tiền mặt",IF(B501="Thu",F501,IF(B501="Chi",-F501,0)),0)</f>
        <v/>
      </c>
      <c r="H501" s="5">
        <f>H500+IF(E501="Tiền gửi",IF(B501="Thu",F501,IF(B501="Chi",-F501,0)),0)</f>
        <v/>
      </c>
    </row>
    <row r="502">
      <c r="A502" s="4" t="n"/>
      <c r="F502" s="5" t="n"/>
      <c r="G502" s="5">
        <f>G501+IF(E502="Tiền mặt",IF(B502="Thu",F502,IF(B502="Chi",-F502,0)),0)</f>
        <v/>
      </c>
      <c r="H502" s="5">
        <f>H501+IF(E502="Tiền gửi",IF(B502="Thu",F502,IF(B502="Chi",-F502,0)),0)</f>
        <v/>
      </c>
    </row>
    <row r="503">
      <c r="A503" s="4" t="n"/>
      <c r="F503" s="5" t="n"/>
      <c r="G503" s="5">
        <f>G502+IF(E503="Tiền mặt",IF(B503="Thu",F503,IF(B503="Chi",-F503,0)),0)</f>
        <v/>
      </c>
      <c r="H503" s="5">
        <f>H502+IF(E503="Tiền gửi",IF(B503="Thu",F503,IF(B503="Chi",-F503,0)),0)</f>
        <v/>
      </c>
    </row>
    <row r="504">
      <c r="A504" s="4" t="n"/>
      <c r="F504" s="5" t="n"/>
      <c r="G504" s="5">
        <f>G503+IF(E504="Tiền mặt",IF(B504="Thu",F504,IF(B504="Chi",-F504,0)),0)</f>
        <v/>
      </c>
      <c r="H504" s="5">
        <f>H503+IF(E504="Tiền gửi",IF(B504="Thu",F504,IF(B504="Chi",-F504,0)),0)</f>
        <v/>
      </c>
    </row>
    <row r="505">
      <c r="A505" s="4" t="n"/>
      <c r="F505" s="5" t="n"/>
      <c r="G505" s="5">
        <f>G504+IF(E505="Tiền mặt",IF(B505="Thu",F505,IF(B505="Chi",-F505,0)),0)</f>
        <v/>
      </c>
      <c r="H505" s="5">
        <f>H504+IF(E505="Tiền gửi",IF(B505="Thu",F505,IF(B505="Chi",-F505,0)),0)</f>
        <v/>
      </c>
    </row>
  </sheetData>
  <dataValidations count="3">
    <dataValidation sqref="B6:B505" showDropDown="0" showInputMessage="0" showErrorMessage="0" allowBlank="1" type="list">
      <formula1>"Thu,Chi"</formula1>
    </dataValidation>
    <dataValidation sqref="E6:E505" showDropDown="0" showInputMessage="0" showErrorMessage="0" allowBlank="1" type="list">
      <formula1>"Tiền mặt,Tiền gửi"</formula1>
    </dataValidation>
    <dataValidation sqref="C6:C505" showDropDown="0" showInputMessage="0" showErrorMessage="0" allowBlank="1" type="list">
      <formula1>='Danh mục'!$A$2:$A$21</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28" customWidth="1" min="1" max="1"/>
  </cols>
  <sheetData>
    <row r="1">
      <c r="A1" t="inlineStr">
        <is>
          <t>Danh mục (sửa thoải mái)</t>
        </is>
      </c>
      <c r="B1" t="inlineStr">
        <is>
          <t>Loại</t>
        </is>
      </c>
    </row>
    <row r="2">
      <c r="A2" t="inlineStr">
        <is>
          <t>Bán hàng</t>
        </is>
      </c>
      <c r="B2" t="inlineStr">
        <is>
          <t>Thu</t>
        </is>
      </c>
    </row>
    <row r="3">
      <c r="A3" t="inlineStr">
        <is>
          <t>Thu khác</t>
        </is>
      </c>
      <c r="B3" t="inlineStr">
        <is>
          <t>Thu</t>
        </is>
      </c>
    </row>
    <row r="4">
      <c r="A4" t="inlineStr">
        <is>
          <t>Tiền hàng, nguyên liệu</t>
        </is>
      </c>
      <c r="B4" t="inlineStr">
        <is>
          <t>Chi</t>
        </is>
      </c>
    </row>
    <row r="5">
      <c r="A5" t="inlineStr">
        <is>
          <t>Lương nhân viên</t>
        </is>
      </c>
      <c r="B5" t="inlineStr">
        <is>
          <t>Chi</t>
        </is>
      </c>
    </row>
    <row r="6">
      <c r="A6" t="inlineStr">
        <is>
          <t>Mặt bằng</t>
        </is>
      </c>
      <c r="B6" t="inlineStr">
        <is>
          <t>Chi</t>
        </is>
      </c>
    </row>
    <row r="7">
      <c r="A7" t="inlineStr">
        <is>
          <t>Điện, nước, gas</t>
        </is>
      </c>
      <c r="B7" t="inlineStr">
        <is>
          <t>Chi</t>
        </is>
      </c>
    </row>
    <row r="8">
      <c r="A8" t="inlineStr">
        <is>
          <t>Bao bì, vật tư</t>
        </is>
      </c>
      <c r="B8" t="inlineStr">
        <is>
          <t>Chi</t>
        </is>
      </c>
    </row>
    <row r="9">
      <c r="A9" t="inlineStr">
        <is>
          <t>Sửa chữa, bảo trì</t>
        </is>
      </c>
      <c r="B9" t="inlineStr">
        <is>
          <t>Chi</t>
        </is>
      </c>
    </row>
    <row r="10">
      <c r="A10" t="inlineStr">
        <is>
          <t>Quảng cáo</t>
        </is>
      </c>
      <c r="B10" t="inlineStr">
        <is>
          <t>Chi</t>
        </is>
      </c>
    </row>
    <row r="11">
      <c r="A11" t="inlineStr">
        <is>
          <t>Chi khác</t>
        </is>
      </c>
      <c r="B11" t="inlineStr">
        <is>
          <t>Chi</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23"/>
  <sheetViews>
    <sheetView workbookViewId="0">
      <pane ySplit="5" topLeftCell="A6" activePane="bottomLeft" state="frozen"/>
      <selection pane="bottomLeft" activeCell="A1" sqref="A1"/>
    </sheetView>
  </sheetViews>
  <sheetFormatPr baseColWidth="8" defaultRowHeight="15"/>
  <cols>
    <col width="30" customWidth="1" min="1" max="1"/>
    <col width="10" customWidth="1" min="2" max="2"/>
    <col width="18" customWidth="1" min="3" max="3"/>
  </cols>
  <sheetData>
    <row r="1">
      <c r="A1" s="1" t="inlineStr">
        <is>
          <t>TỔNG HỢP THU CHI (tự tính từ sheet Sổ thu chi)</t>
        </is>
      </c>
    </row>
    <row r="2">
      <c r="A2" t="inlineStr">
        <is>
          <t>Từ ngày</t>
        </is>
      </c>
      <c r="B2" s="6" t="n">
        <v>46327</v>
      </c>
    </row>
    <row r="3">
      <c r="A3" t="inlineStr">
        <is>
          <t>Đến ngày</t>
        </is>
      </c>
      <c r="B3" s="6" t="n">
        <v>46356</v>
      </c>
    </row>
    <row r="5">
      <c r="A5" s="3" t="inlineStr">
        <is>
          <t>Danh mục</t>
        </is>
      </c>
      <c r="B5" s="3" t="inlineStr">
        <is>
          <t>Loại</t>
        </is>
      </c>
      <c r="C5" s="3" t="inlineStr">
        <is>
          <t>Số tiền</t>
        </is>
      </c>
    </row>
    <row r="6">
      <c r="A6" t="inlineStr">
        <is>
          <t>Bán hàng</t>
        </is>
      </c>
      <c r="B6" t="inlineStr">
        <is>
          <t>Thu</t>
        </is>
      </c>
      <c r="C6" s="5">
        <f>SUMIFS('Sổ thu chi'!$F$6:$F$505,'Sổ thu chi'!$B$6:$B$505,B6,'Sổ thu chi'!$C$6:$C$505,A6,'Sổ thu chi'!$A$6:$A$505,"&gt;="&amp;$B$2,'Sổ thu chi'!$A$6:$A$505,"&lt;="&amp;$B$3)</f>
        <v/>
      </c>
    </row>
    <row r="7">
      <c r="A7" t="inlineStr">
        <is>
          <t>Thu khác</t>
        </is>
      </c>
      <c r="B7" t="inlineStr">
        <is>
          <t>Thu</t>
        </is>
      </c>
      <c r="C7" s="5">
        <f>SUMIFS('Sổ thu chi'!$F$6:$F$505,'Sổ thu chi'!$B$6:$B$505,B7,'Sổ thu chi'!$C$6:$C$505,A7,'Sổ thu chi'!$A$6:$A$505,"&gt;="&amp;$B$2,'Sổ thu chi'!$A$6:$A$505,"&lt;="&amp;$B$3)</f>
        <v/>
      </c>
    </row>
    <row r="8">
      <c r="A8" t="inlineStr">
        <is>
          <t>Tiền hàng, nguyên liệu</t>
        </is>
      </c>
      <c r="B8" t="inlineStr">
        <is>
          <t>Chi</t>
        </is>
      </c>
      <c r="C8" s="5">
        <f>SUMIFS('Sổ thu chi'!$F$6:$F$505,'Sổ thu chi'!$B$6:$B$505,B8,'Sổ thu chi'!$C$6:$C$505,A8,'Sổ thu chi'!$A$6:$A$505,"&gt;="&amp;$B$2,'Sổ thu chi'!$A$6:$A$505,"&lt;="&amp;$B$3)</f>
        <v/>
      </c>
    </row>
    <row r="9">
      <c r="A9" t="inlineStr">
        <is>
          <t>Lương nhân viên</t>
        </is>
      </c>
      <c r="B9" t="inlineStr">
        <is>
          <t>Chi</t>
        </is>
      </c>
      <c r="C9" s="5">
        <f>SUMIFS('Sổ thu chi'!$F$6:$F$505,'Sổ thu chi'!$B$6:$B$505,B9,'Sổ thu chi'!$C$6:$C$505,A9,'Sổ thu chi'!$A$6:$A$505,"&gt;="&amp;$B$2,'Sổ thu chi'!$A$6:$A$505,"&lt;="&amp;$B$3)</f>
        <v/>
      </c>
    </row>
    <row r="10">
      <c r="A10" t="inlineStr">
        <is>
          <t>Mặt bằng</t>
        </is>
      </c>
      <c r="B10" t="inlineStr">
        <is>
          <t>Chi</t>
        </is>
      </c>
      <c r="C10" s="5">
        <f>SUMIFS('Sổ thu chi'!$F$6:$F$505,'Sổ thu chi'!$B$6:$B$505,B10,'Sổ thu chi'!$C$6:$C$505,A10,'Sổ thu chi'!$A$6:$A$505,"&gt;="&amp;$B$2,'Sổ thu chi'!$A$6:$A$505,"&lt;="&amp;$B$3)</f>
        <v/>
      </c>
    </row>
    <row r="11">
      <c r="A11" t="inlineStr">
        <is>
          <t>Điện, nước, gas</t>
        </is>
      </c>
      <c r="B11" t="inlineStr">
        <is>
          <t>Chi</t>
        </is>
      </c>
      <c r="C11" s="5">
        <f>SUMIFS('Sổ thu chi'!$F$6:$F$505,'Sổ thu chi'!$B$6:$B$505,B11,'Sổ thu chi'!$C$6:$C$505,A11,'Sổ thu chi'!$A$6:$A$505,"&gt;="&amp;$B$2,'Sổ thu chi'!$A$6:$A$505,"&lt;="&amp;$B$3)</f>
        <v/>
      </c>
    </row>
    <row r="12">
      <c r="A12" t="inlineStr">
        <is>
          <t>Bao bì, vật tư</t>
        </is>
      </c>
      <c r="B12" t="inlineStr">
        <is>
          <t>Chi</t>
        </is>
      </c>
      <c r="C12" s="5">
        <f>SUMIFS('Sổ thu chi'!$F$6:$F$505,'Sổ thu chi'!$B$6:$B$505,B12,'Sổ thu chi'!$C$6:$C$505,A12,'Sổ thu chi'!$A$6:$A$505,"&gt;="&amp;$B$2,'Sổ thu chi'!$A$6:$A$505,"&lt;="&amp;$B$3)</f>
        <v/>
      </c>
    </row>
    <row r="13">
      <c r="A13" t="inlineStr">
        <is>
          <t>Sửa chữa, bảo trì</t>
        </is>
      </c>
      <c r="B13" t="inlineStr">
        <is>
          <t>Chi</t>
        </is>
      </c>
      <c r="C13" s="5">
        <f>SUMIFS('Sổ thu chi'!$F$6:$F$505,'Sổ thu chi'!$B$6:$B$505,B13,'Sổ thu chi'!$C$6:$C$505,A13,'Sổ thu chi'!$A$6:$A$505,"&gt;="&amp;$B$2,'Sổ thu chi'!$A$6:$A$505,"&lt;="&amp;$B$3)</f>
        <v/>
      </c>
    </row>
    <row r="14">
      <c r="A14" t="inlineStr">
        <is>
          <t>Quảng cáo</t>
        </is>
      </c>
      <c r="B14" t="inlineStr">
        <is>
          <t>Chi</t>
        </is>
      </c>
      <c r="C14" s="5">
        <f>SUMIFS('Sổ thu chi'!$F$6:$F$505,'Sổ thu chi'!$B$6:$B$505,B14,'Sổ thu chi'!$C$6:$C$505,A14,'Sổ thu chi'!$A$6:$A$505,"&gt;="&amp;$B$2,'Sổ thu chi'!$A$6:$A$505,"&lt;="&amp;$B$3)</f>
        <v/>
      </c>
    </row>
    <row r="15">
      <c r="A15" t="inlineStr">
        <is>
          <t>Chi khác</t>
        </is>
      </c>
      <c r="B15" t="inlineStr">
        <is>
          <t>Chi</t>
        </is>
      </c>
      <c r="C15" s="5">
        <f>SUMIFS('Sổ thu chi'!$F$6:$F$505,'Sổ thu chi'!$B$6:$B$505,B15,'Sổ thu chi'!$C$6:$C$505,A15,'Sổ thu chi'!$A$6:$A$505,"&gt;="&amp;$B$2,'Sổ thu chi'!$A$6:$A$505,"&lt;="&amp;$B$3)</f>
        <v/>
      </c>
    </row>
    <row r="17">
      <c r="A17" s="7" t="inlineStr">
        <is>
          <t>Tổng thu</t>
        </is>
      </c>
      <c r="C17" s="8">
        <f>SUMIFS(C6:C15,B6:B15,"Thu")</f>
        <v/>
      </c>
    </row>
    <row r="18">
      <c r="A18" s="7" t="inlineStr">
        <is>
          <t>Tổng chi</t>
        </is>
      </c>
      <c r="C18" s="8">
        <f>SUMIFS(C6:C15,B6:B15,"Chi")</f>
        <v/>
      </c>
    </row>
    <row r="19">
      <c r="A19" s="7" t="inlineStr">
        <is>
          <t>Lợi nhuận (thu − chi)</t>
        </is>
      </c>
      <c r="C19" s="8">
        <f>C17-C18</f>
        <v/>
      </c>
    </row>
    <row r="20">
      <c r="A20" s="7" t="inlineStr">
        <is>
          <t>Biên lợi nhuận</t>
        </is>
      </c>
      <c r="C20" s="9">
        <f>IF(C17=0,0,C19/C17)</f>
        <v/>
      </c>
    </row>
    <row r="22">
      <c r="A22" t="inlineStr">
        <is>
          <t>Tồn tiền mặt cuối sổ</t>
        </is>
      </c>
      <c r="C22" s="5">
        <f>'Sổ thu chi'!G505</f>
        <v/>
      </c>
    </row>
    <row r="23">
      <c r="A23" t="inlineStr">
        <is>
          <t>Tồn tiền gửi cuối sổ</t>
        </is>
      </c>
      <c r="C23" s="5">
        <f>'Sổ thu chi'!H505</f>
        <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8"/>
  <sheetViews>
    <sheetView workbookViewId="0">
      <selection activeCell="A1" sqref="A1"/>
    </sheetView>
  </sheetViews>
  <sheetFormatPr baseColWidth="8" defaultRowHeight="15"/>
  <cols>
    <col width="110" customWidth="1" min="1" max="1"/>
  </cols>
  <sheetData>
    <row r="1">
      <c r="A1" s="10" t="inlineStr">
        <is>
          <t>Hướng dẫn dùng sổ thu chi</t>
        </is>
      </c>
    </row>
    <row r="2">
      <c r="A2" s="11" t="inlineStr">
        <is>
          <t>1. Sheet Sổ thu chi: nhập tồn đầu kỳ ở ô C2 (tiền mặt) và C3 (tiền gửi), xoá các dòng (ví dụ).</t>
        </is>
      </c>
    </row>
    <row r="3">
      <c r="A3" s="11" t="inlineStr">
        <is>
          <t>2. Mỗi khoản thu hoặc chi là một dòng: ngày, Thu/Chi, danh mục, diễn giải, quỹ (Tiền mặt hoặc Tiền gửi), số tiền (luôn nhập số dương).</t>
        </is>
      </c>
    </row>
    <row r="4">
      <c r="A4" s="11" t="inlineStr">
        <is>
          <t>3. Cột Tồn tiền mặt, Tồn tiền gửi tự tính. Cuối ngày so Tồn tiền mặt với tiền đếm trong két.</t>
        </is>
      </c>
    </row>
    <row r="5">
      <c r="A5" s="11" t="inlineStr">
        <is>
          <t>4. Sheet Tổng hợp: chọn Từ ngày, Đến ngày để xem tổng thu, tổng chi theo danh mục và lợi nhuận.</t>
        </is>
      </c>
    </row>
    <row r="6">
      <c r="A6" s="11" t="inlineStr">
        <is>
          <t>5. Sheet Danh mục: sửa, thêm danh mục cho hợp quán (cột Loại ghi Thu hoặc Chi). Danh mục mới cần thêm một dòng ở sheet Tổng hợp.</t>
        </is>
      </c>
    </row>
    <row r="7">
      <c r="A7" s="11" t="inlineStr"/>
    </row>
    <row r="8">
      <c r="A8" s="11" t="inlineStr">
        <is>
          <t>Không muốn nhập tay? Quán Nhỏ POS tự ghi tiền bán hàng vào đúng quỹ tiền mặt hoặc tiền gửi, ghi khoản chi khi nhập hàng, tính lợi nhuận theo kỳ và xuất tệp CSV cho kế toán: https://quannho.lpm.vn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2026-10-26T14:08:01Z</dcterms:created>
  <dcterms:modified xsi:type="dcterms:W3CDTF">2026-10-26T14:08:01Z</dcterms:modified>
</cp:coreProperties>
</file>