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heo ngày" sheetId="1" state="visible" r:id="rId1"/>
    <sheet name="Món bán chạy" sheetId="2" state="visible" r:id="rId2"/>
    <sheet name="Hướng dẫn"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dd/mm/yyyy"/>
    <numFmt numFmtId="166" formatCode="+0.0%;-0.0%"/>
    <numFmt numFmtId="167" formatCode="0.0%"/>
  </numFmts>
  <fonts count="4">
    <font>
      <name val="Calibri"/>
      <family val="2"/>
      <color theme="1"/>
      <sz val="11"/>
      <scheme val="minor"/>
    </font>
    <font>
      <b val="1"/>
      <sz val="14"/>
    </font>
    <font>
      <b val="1"/>
      <color rgb="00FFFFFF"/>
    </font>
    <font>
      <b val="1"/>
    </font>
  </fonts>
  <fills count="4">
    <fill>
      <patternFill/>
    </fill>
    <fill>
      <patternFill patternType="gray125"/>
    </fill>
    <fill>
      <patternFill patternType="solid">
        <fgColor rgb="00EA580C"/>
      </patternFill>
    </fill>
    <fill>
      <patternFill patternType="solid">
        <fgColor rgb="00FFF7ED"/>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2" borderId="0" applyAlignment="1" pivotButton="0" quotePrefix="0" xfId="0">
      <alignment vertical="center" wrapText="1"/>
    </xf>
    <xf numFmtId="165" fontId="0" fillId="0" borderId="0" pivotButton="0" quotePrefix="0" xfId="0"/>
    <xf numFmtId="0" fontId="0" fillId="3" borderId="0" pivotButton="0" quotePrefix="0" xfId="0"/>
    <xf numFmtId="3" fontId="0" fillId="0" borderId="0" pivotButton="0" quotePrefix="0" xfId="0"/>
    <xf numFmtId="3" fontId="0" fillId="3" borderId="0" pivotButton="0" quotePrefix="0" xfId="0"/>
    <xf numFmtId="166" fontId="0" fillId="3" borderId="0" pivotButton="0" quotePrefix="0" xfId="0"/>
    <xf numFmtId="0" fontId="3" fillId="0" borderId="0" pivotButton="0" quotePrefix="0" xfId="0"/>
    <xf numFmtId="3" fontId="3" fillId="0" borderId="0" pivotButton="0" quotePrefix="0" xfId="0"/>
    <xf numFmtId="167" fontId="0" fillId="0" borderId="0" pivotButton="0" quotePrefix="0" xfId="0"/>
    <xf numFmtId="9" fontId="0" fillId="3" borderId="0" pivotButton="0" quotePrefix="0" xfId="0"/>
    <xf numFmtId="0" fontId="1" fillId="0" borderId="0" applyAlignment="1" pivotButton="0" quotePrefix="0" xfId="0">
      <alignment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0"/>
  <sheetViews>
    <sheetView workbookViewId="0">
      <pane ySplit="4" topLeftCell="A5" activePane="bottomLeft" state="frozen"/>
      <selection pane="bottomLeft" activeCell="A1" sqref="A1"/>
    </sheetView>
  </sheetViews>
  <sheetFormatPr baseColWidth="8" defaultRowHeight="15"/>
  <cols>
    <col width="12" customWidth="1" min="1" max="1"/>
    <col width="7" customWidth="1" min="2" max="2"/>
    <col width="9" customWidth="1" min="3" max="3"/>
    <col width="14" customWidth="1" min="4" max="4"/>
    <col width="12" customWidth="1" min="5" max="5"/>
    <col width="14" customWidth="1" min="6" max="6"/>
    <col width="14" customWidth="1" min="7" max="7"/>
    <col width="14" customWidth="1" min="8" max="8"/>
    <col width="12" customWidth="1" min="9" max="9"/>
    <col width="12" customWidth="1" min="10" max="10"/>
    <col width="16" customWidth="1" min="11" max="11"/>
    <col width="10" customWidth="1" min="12" max="12"/>
  </cols>
  <sheetData>
    <row r="1">
      <c r="A1" s="1" t="inlineStr">
        <is>
          <t>BÁO CÁO DOANH THU THEO NGÀY — mẫu của Quán Nhỏ POS (quannho.lpm.vn)</t>
        </is>
      </c>
    </row>
    <row r="2">
      <c r="A2" t="inlineStr">
        <is>
          <t>Nhập ô màu trắng; cột màu cam nhạt tự tính. 8 ngày đầu là dữ liệu ví dụ: xoá trước khi dùng.</t>
        </is>
      </c>
    </row>
    <row r="4">
      <c r="A4" s="2" t="inlineStr">
        <is>
          <t>Ngày</t>
        </is>
      </c>
      <c r="B4" s="2" t="inlineStr">
        <is>
          <t>Thứ</t>
        </is>
      </c>
      <c r="C4" s="2" t="inlineStr">
        <is>
          <t>Số đơn</t>
        </is>
      </c>
      <c r="D4" s="2" t="inlineStr">
        <is>
          <t>Doanh thu</t>
        </is>
      </c>
      <c r="E4" s="2" t="inlineStr">
        <is>
          <t>Giảm giá</t>
        </is>
      </c>
      <c r="F4" s="2" t="inlineStr">
        <is>
          <t>Huỷ món (giá trị)</t>
        </is>
      </c>
      <c r="G4" s="2" t="inlineStr">
        <is>
          <t>Tiền mặt</t>
        </is>
      </c>
      <c r="H4" s="2" t="inlineStr">
        <is>
          <t>Chuyển khoản</t>
        </is>
      </c>
      <c r="I4" s="2" t="inlineStr">
        <is>
          <t>Thẻ</t>
        </is>
      </c>
      <c r="J4" s="2" t="inlineStr">
        <is>
          <t>TB mỗi đơn</t>
        </is>
      </c>
      <c r="K4" s="2" t="inlineStr">
        <is>
          <t>Cùng thứ tuần trước</t>
        </is>
      </c>
      <c r="L4" s="2" t="inlineStr">
        <is>
          <t>Thay đổi</t>
        </is>
      </c>
    </row>
    <row r="5">
      <c r="A5" s="3" t="n">
        <v>46328</v>
      </c>
      <c r="B5" s="4">
        <f>IF(A5="","",CHOOSE(WEEKDAY(A5),"CN","T2","T3","T4","T5","T6","T7"))</f>
        <v/>
      </c>
      <c r="C5" t="n">
        <v>62</v>
      </c>
      <c r="D5" s="5" t="n">
        <v>7440000</v>
      </c>
      <c r="E5" s="5" t="n">
        <v>120000</v>
      </c>
      <c r="F5" s="5" t="n">
        <v>90000</v>
      </c>
      <c r="G5" s="5" t="n">
        <v>3348000</v>
      </c>
      <c r="H5" s="5" t="n">
        <v>4092000</v>
      </c>
      <c r="I5" s="5" t="n">
        <v>0</v>
      </c>
      <c r="J5" s="6">
        <f>IF(N(C5)=0,"",D5/C5)</f>
        <v/>
      </c>
      <c r="K5" s="6" t="n"/>
      <c r="L5" s="7">
        <f>IF(OR(N(K5)=0,N(D5)=0),"",D5/K5-1)</f>
        <v/>
      </c>
    </row>
    <row r="6">
      <c r="A6" s="3" t="n">
        <v>46329</v>
      </c>
      <c r="B6" s="4">
        <f>IF(A6="","",CHOOSE(WEEKDAY(A6),"CN","T2","T3","T4","T5","T6","T7"))</f>
        <v/>
      </c>
      <c r="C6" t="n">
        <v>55</v>
      </c>
      <c r="D6" s="5" t="n">
        <v>6600000</v>
      </c>
      <c r="E6" s="5" t="n">
        <v>80000</v>
      </c>
      <c r="F6" s="5" t="n">
        <v>0</v>
      </c>
      <c r="G6" s="5" t="n">
        <v>2970000</v>
      </c>
      <c r="H6" s="5" t="n">
        <v>3630000</v>
      </c>
      <c r="I6" s="5" t="n">
        <v>0</v>
      </c>
      <c r="J6" s="6">
        <f>IF(N(C6)=0,"",D6/C6)</f>
        <v/>
      </c>
      <c r="K6" s="6" t="n"/>
      <c r="L6" s="7">
        <f>IF(OR(N(K6)=0,N(D6)=0),"",D6/K6-1)</f>
        <v/>
      </c>
    </row>
    <row r="7">
      <c r="A7" s="3" t="n">
        <v>46330</v>
      </c>
      <c r="B7" s="4">
        <f>IF(A7="","",CHOOSE(WEEKDAY(A7),"CN","T2","T3","T4","T5","T6","T7"))</f>
        <v/>
      </c>
      <c r="C7" t="n">
        <v>58</v>
      </c>
      <c r="D7" s="5" t="n">
        <v>6960000</v>
      </c>
      <c r="E7" s="5" t="n">
        <v>150000</v>
      </c>
      <c r="F7" s="5" t="n">
        <v>60000</v>
      </c>
      <c r="G7" s="5" t="n">
        <v>3132000</v>
      </c>
      <c r="H7" s="5" t="n">
        <v>3828000</v>
      </c>
      <c r="I7" s="5" t="n">
        <v>0</v>
      </c>
      <c r="J7" s="6">
        <f>IF(N(C7)=0,"",D7/C7)</f>
        <v/>
      </c>
      <c r="K7" s="6" t="n"/>
      <c r="L7" s="7">
        <f>IF(OR(N(K7)=0,N(D7)=0),"",D7/K7-1)</f>
        <v/>
      </c>
    </row>
    <row r="8">
      <c r="A8" s="3" t="n">
        <v>46331</v>
      </c>
      <c r="B8" s="4">
        <f>IF(A8="","",CHOOSE(WEEKDAY(A8),"CN","T2","T3","T4","T5","T6","T7"))</f>
        <v/>
      </c>
      <c r="C8" t="n">
        <v>60</v>
      </c>
      <c r="D8" s="5" t="n">
        <v>7200000</v>
      </c>
      <c r="E8" s="5" t="n">
        <v>100000</v>
      </c>
      <c r="F8" s="5" t="n">
        <v>0</v>
      </c>
      <c r="G8" s="5" t="n">
        <v>3240000</v>
      </c>
      <c r="H8" s="5" t="n">
        <v>3960000</v>
      </c>
      <c r="I8" s="5" t="n">
        <v>0</v>
      </c>
      <c r="J8" s="6">
        <f>IF(N(C8)=0,"",D8/C8)</f>
        <v/>
      </c>
      <c r="K8" s="6" t="n"/>
      <c r="L8" s="7">
        <f>IF(OR(N(K8)=0,N(D8)=0),"",D8/K8-1)</f>
        <v/>
      </c>
    </row>
    <row r="9">
      <c r="A9" s="3" t="n">
        <v>46332</v>
      </c>
      <c r="B9" s="4">
        <f>IF(A9="","",CHOOSE(WEEKDAY(A9),"CN","T2","T3","T4","T5","T6","T7"))</f>
        <v/>
      </c>
      <c r="C9" t="n">
        <v>75</v>
      </c>
      <c r="D9" s="5" t="n">
        <v>9750000</v>
      </c>
      <c r="E9" s="5" t="n">
        <v>200000</v>
      </c>
      <c r="F9" s="5" t="n">
        <v>130000</v>
      </c>
      <c r="G9" s="5" t="n">
        <v>4388000</v>
      </c>
      <c r="H9" s="5" t="n">
        <v>5362000</v>
      </c>
      <c r="I9" s="5" t="n">
        <v>0</v>
      </c>
      <c r="J9" s="6">
        <f>IF(N(C9)=0,"",D9/C9)</f>
        <v/>
      </c>
      <c r="K9" s="6" t="n"/>
      <c r="L9" s="7">
        <f>IF(OR(N(K9)=0,N(D9)=0),"",D9/K9-1)</f>
        <v/>
      </c>
    </row>
    <row r="10">
      <c r="A10" s="3" t="n">
        <v>46333</v>
      </c>
      <c r="B10" s="4">
        <f>IF(A10="","",CHOOSE(WEEKDAY(A10),"CN","T2","T3","T4","T5","T6","T7"))</f>
        <v/>
      </c>
      <c r="C10" t="n">
        <v>98</v>
      </c>
      <c r="D10" s="5" t="n">
        <v>13230000</v>
      </c>
      <c r="E10" s="5" t="n">
        <v>300000</v>
      </c>
      <c r="F10" s="5" t="n">
        <v>210000</v>
      </c>
      <c r="G10" s="5" t="n">
        <v>5954000</v>
      </c>
      <c r="H10" s="5" t="n">
        <v>7276000</v>
      </c>
      <c r="I10" s="5" t="n">
        <v>0</v>
      </c>
      <c r="J10" s="6">
        <f>IF(N(C10)=0,"",D10/C10)</f>
        <v/>
      </c>
      <c r="K10" s="6" t="n"/>
      <c r="L10" s="7">
        <f>IF(OR(N(K10)=0,N(D10)=0),"",D10/K10-1)</f>
        <v/>
      </c>
    </row>
    <row r="11">
      <c r="A11" s="3" t="n">
        <v>46334</v>
      </c>
      <c r="B11" s="4">
        <f>IF(A11="","",CHOOSE(WEEKDAY(A11),"CN","T2","T3","T4","T5","T6","T7"))</f>
        <v/>
      </c>
      <c r="C11" t="n">
        <v>104</v>
      </c>
      <c r="D11" s="5" t="n">
        <v>14040000</v>
      </c>
      <c r="E11" s="5" t="n">
        <v>260000</v>
      </c>
      <c r="F11" s="5" t="n">
        <v>95000</v>
      </c>
      <c r="G11" s="5" t="n">
        <v>6318000</v>
      </c>
      <c r="H11" s="5" t="n">
        <v>7722000</v>
      </c>
      <c r="I11" s="5" t="n">
        <v>0</v>
      </c>
      <c r="J11" s="6">
        <f>IF(N(C11)=0,"",D11/C11)</f>
        <v/>
      </c>
      <c r="K11" s="6" t="n"/>
      <c r="L11" s="7">
        <f>IF(OR(N(K11)=0,N(D11)=0),"",D11/K11-1)</f>
        <v/>
      </c>
    </row>
    <row r="12">
      <c r="A12" s="3" t="n">
        <v>46335</v>
      </c>
      <c r="B12" s="4">
        <f>IF(A12="","",CHOOSE(WEEKDAY(A12),"CN","T2","T3","T4","T5","T6","T7"))</f>
        <v/>
      </c>
      <c r="C12" t="n">
        <v>64</v>
      </c>
      <c r="D12" s="5" t="n">
        <v>7870000</v>
      </c>
      <c r="E12" s="5" t="n">
        <v>110000</v>
      </c>
      <c r="F12" s="5" t="n">
        <v>0</v>
      </c>
      <c r="G12" s="5" t="n">
        <v>3542000</v>
      </c>
      <c r="H12" s="5" t="n">
        <v>4328000</v>
      </c>
      <c r="I12" s="5" t="n">
        <v>0</v>
      </c>
      <c r="J12" s="6">
        <f>IF(N(C12)=0,"",D12/C12)</f>
        <v/>
      </c>
      <c r="K12" s="6">
        <f>IF(N(D5)=0,"",D5)</f>
        <v/>
      </c>
      <c r="L12" s="7">
        <f>IF(OR(N(K12)=0,N(D12)=0),"",D12/K12-1)</f>
        <v/>
      </c>
    </row>
    <row r="13">
      <c r="A13" s="3" t="n">
        <v>46336</v>
      </c>
      <c r="B13" s="4">
        <f>IF(A13="","",CHOOSE(WEEKDAY(A13),"CN","T2","T3","T4","T5","T6","T7"))</f>
        <v/>
      </c>
      <c r="D13" s="5" t="n"/>
      <c r="E13" s="5" t="n"/>
      <c r="F13" s="5" t="n"/>
      <c r="G13" s="5" t="n"/>
      <c r="H13" s="5" t="n"/>
      <c r="I13" s="5" t="n"/>
      <c r="J13" s="6">
        <f>IF(N(C13)=0,"",D13/C13)</f>
        <v/>
      </c>
      <c r="K13" s="6">
        <f>IF(N(D6)=0,"",D6)</f>
        <v/>
      </c>
      <c r="L13" s="7">
        <f>IF(OR(N(K13)=0,N(D13)=0),"",D13/K13-1)</f>
        <v/>
      </c>
    </row>
    <row r="14">
      <c r="A14" s="3" t="n">
        <v>46337</v>
      </c>
      <c r="B14" s="4">
        <f>IF(A14="","",CHOOSE(WEEKDAY(A14),"CN","T2","T3","T4","T5","T6","T7"))</f>
        <v/>
      </c>
      <c r="D14" s="5" t="n"/>
      <c r="E14" s="5" t="n"/>
      <c r="F14" s="5" t="n"/>
      <c r="G14" s="5" t="n"/>
      <c r="H14" s="5" t="n"/>
      <c r="I14" s="5" t="n"/>
      <c r="J14" s="6">
        <f>IF(N(C14)=0,"",D14/C14)</f>
        <v/>
      </c>
      <c r="K14" s="6">
        <f>IF(N(D7)=0,"",D7)</f>
        <v/>
      </c>
      <c r="L14" s="7">
        <f>IF(OR(N(K14)=0,N(D14)=0),"",D14/K14-1)</f>
        <v/>
      </c>
    </row>
    <row r="15">
      <c r="A15" s="3" t="n">
        <v>46338</v>
      </c>
      <c r="B15" s="4">
        <f>IF(A15="","",CHOOSE(WEEKDAY(A15),"CN","T2","T3","T4","T5","T6","T7"))</f>
        <v/>
      </c>
      <c r="D15" s="5" t="n"/>
      <c r="E15" s="5" t="n"/>
      <c r="F15" s="5" t="n"/>
      <c r="G15" s="5" t="n"/>
      <c r="H15" s="5" t="n"/>
      <c r="I15" s="5" t="n"/>
      <c r="J15" s="6">
        <f>IF(N(C15)=0,"",D15/C15)</f>
        <v/>
      </c>
      <c r="K15" s="6">
        <f>IF(N(D8)=0,"",D8)</f>
        <v/>
      </c>
      <c r="L15" s="7">
        <f>IF(OR(N(K15)=0,N(D15)=0),"",D15/K15-1)</f>
        <v/>
      </c>
    </row>
    <row r="16">
      <c r="A16" s="3" t="n">
        <v>46339</v>
      </c>
      <c r="B16" s="4">
        <f>IF(A16="","",CHOOSE(WEEKDAY(A16),"CN","T2","T3","T4","T5","T6","T7"))</f>
        <v/>
      </c>
      <c r="D16" s="5" t="n"/>
      <c r="E16" s="5" t="n"/>
      <c r="F16" s="5" t="n"/>
      <c r="G16" s="5" t="n"/>
      <c r="H16" s="5" t="n"/>
      <c r="I16" s="5" t="n"/>
      <c r="J16" s="6">
        <f>IF(N(C16)=0,"",D16/C16)</f>
        <v/>
      </c>
      <c r="K16" s="6">
        <f>IF(N(D9)=0,"",D9)</f>
        <v/>
      </c>
      <c r="L16" s="7">
        <f>IF(OR(N(K16)=0,N(D16)=0),"",D16/K16-1)</f>
        <v/>
      </c>
    </row>
    <row r="17">
      <c r="A17" s="3" t="n">
        <v>46340</v>
      </c>
      <c r="B17" s="4">
        <f>IF(A17="","",CHOOSE(WEEKDAY(A17),"CN","T2","T3","T4","T5","T6","T7"))</f>
        <v/>
      </c>
      <c r="D17" s="5" t="n"/>
      <c r="E17" s="5" t="n"/>
      <c r="F17" s="5" t="n"/>
      <c r="G17" s="5" t="n"/>
      <c r="H17" s="5" t="n"/>
      <c r="I17" s="5" t="n"/>
      <c r="J17" s="6">
        <f>IF(N(C17)=0,"",D17/C17)</f>
        <v/>
      </c>
      <c r="K17" s="6">
        <f>IF(N(D10)=0,"",D10)</f>
        <v/>
      </c>
      <c r="L17" s="7">
        <f>IF(OR(N(K17)=0,N(D17)=0),"",D17/K17-1)</f>
        <v/>
      </c>
    </row>
    <row r="18">
      <c r="A18" s="3" t="n">
        <v>46341</v>
      </c>
      <c r="B18" s="4">
        <f>IF(A18="","",CHOOSE(WEEKDAY(A18),"CN","T2","T3","T4","T5","T6","T7"))</f>
        <v/>
      </c>
      <c r="D18" s="5" t="n"/>
      <c r="E18" s="5" t="n"/>
      <c r="F18" s="5" t="n"/>
      <c r="G18" s="5" t="n"/>
      <c r="H18" s="5" t="n"/>
      <c r="I18" s="5" t="n"/>
      <c r="J18" s="6">
        <f>IF(N(C18)=0,"",D18/C18)</f>
        <v/>
      </c>
      <c r="K18" s="6">
        <f>IF(N(D11)=0,"",D11)</f>
        <v/>
      </c>
      <c r="L18" s="7">
        <f>IF(OR(N(K18)=0,N(D18)=0),"",D18/K18-1)</f>
        <v/>
      </c>
    </row>
    <row r="19">
      <c r="A19" s="3" t="n">
        <v>46342</v>
      </c>
      <c r="B19" s="4">
        <f>IF(A19="","",CHOOSE(WEEKDAY(A19),"CN","T2","T3","T4","T5","T6","T7"))</f>
        <v/>
      </c>
      <c r="D19" s="5" t="n"/>
      <c r="E19" s="5" t="n"/>
      <c r="F19" s="5" t="n"/>
      <c r="G19" s="5" t="n"/>
      <c r="H19" s="5" t="n"/>
      <c r="I19" s="5" t="n"/>
      <c r="J19" s="6">
        <f>IF(N(C19)=0,"",D19/C19)</f>
        <v/>
      </c>
      <c r="K19" s="6">
        <f>IF(N(D12)=0,"",D12)</f>
        <v/>
      </c>
      <c r="L19" s="7">
        <f>IF(OR(N(K19)=0,N(D19)=0),"",D19/K19-1)</f>
        <v/>
      </c>
    </row>
    <row r="20">
      <c r="A20" s="3" t="n">
        <v>46343</v>
      </c>
      <c r="B20" s="4">
        <f>IF(A20="","",CHOOSE(WEEKDAY(A20),"CN","T2","T3","T4","T5","T6","T7"))</f>
        <v/>
      </c>
      <c r="D20" s="5" t="n"/>
      <c r="E20" s="5" t="n"/>
      <c r="F20" s="5" t="n"/>
      <c r="G20" s="5" t="n"/>
      <c r="H20" s="5" t="n"/>
      <c r="I20" s="5" t="n"/>
      <c r="J20" s="6">
        <f>IF(N(C20)=0,"",D20/C20)</f>
        <v/>
      </c>
      <c r="K20" s="6">
        <f>IF(N(D13)=0,"",D13)</f>
        <v/>
      </c>
      <c r="L20" s="7">
        <f>IF(OR(N(K20)=0,N(D20)=0),"",D20/K20-1)</f>
        <v/>
      </c>
    </row>
    <row r="21">
      <c r="A21" s="3" t="n">
        <v>46344</v>
      </c>
      <c r="B21" s="4">
        <f>IF(A21="","",CHOOSE(WEEKDAY(A21),"CN","T2","T3","T4","T5","T6","T7"))</f>
        <v/>
      </c>
      <c r="D21" s="5" t="n"/>
      <c r="E21" s="5" t="n"/>
      <c r="F21" s="5" t="n"/>
      <c r="G21" s="5" t="n"/>
      <c r="H21" s="5" t="n"/>
      <c r="I21" s="5" t="n"/>
      <c r="J21" s="6">
        <f>IF(N(C21)=0,"",D21/C21)</f>
        <v/>
      </c>
      <c r="K21" s="6">
        <f>IF(N(D14)=0,"",D14)</f>
        <v/>
      </c>
      <c r="L21" s="7">
        <f>IF(OR(N(K21)=0,N(D21)=0),"",D21/K21-1)</f>
        <v/>
      </c>
    </row>
    <row r="22">
      <c r="A22" s="3" t="n">
        <v>46345</v>
      </c>
      <c r="B22" s="4">
        <f>IF(A22="","",CHOOSE(WEEKDAY(A22),"CN","T2","T3","T4","T5","T6","T7"))</f>
        <v/>
      </c>
      <c r="D22" s="5" t="n"/>
      <c r="E22" s="5" t="n"/>
      <c r="F22" s="5" t="n"/>
      <c r="G22" s="5" t="n"/>
      <c r="H22" s="5" t="n"/>
      <c r="I22" s="5" t="n"/>
      <c r="J22" s="6">
        <f>IF(N(C22)=0,"",D22/C22)</f>
        <v/>
      </c>
      <c r="K22" s="6">
        <f>IF(N(D15)=0,"",D15)</f>
        <v/>
      </c>
      <c r="L22" s="7">
        <f>IF(OR(N(K22)=0,N(D22)=0),"",D22/K22-1)</f>
        <v/>
      </c>
    </row>
    <row r="23">
      <c r="A23" s="3" t="n">
        <v>46346</v>
      </c>
      <c r="B23" s="4">
        <f>IF(A23="","",CHOOSE(WEEKDAY(A23),"CN","T2","T3","T4","T5","T6","T7"))</f>
        <v/>
      </c>
      <c r="D23" s="5" t="n"/>
      <c r="E23" s="5" t="n"/>
      <c r="F23" s="5" t="n"/>
      <c r="G23" s="5" t="n"/>
      <c r="H23" s="5" t="n"/>
      <c r="I23" s="5" t="n"/>
      <c r="J23" s="6">
        <f>IF(N(C23)=0,"",D23/C23)</f>
        <v/>
      </c>
      <c r="K23" s="6">
        <f>IF(N(D16)=0,"",D16)</f>
        <v/>
      </c>
      <c r="L23" s="7">
        <f>IF(OR(N(K23)=0,N(D23)=0),"",D23/K23-1)</f>
        <v/>
      </c>
    </row>
    <row r="24">
      <c r="A24" s="3" t="n">
        <v>46347</v>
      </c>
      <c r="B24" s="4">
        <f>IF(A24="","",CHOOSE(WEEKDAY(A24),"CN","T2","T3","T4","T5","T6","T7"))</f>
        <v/>
      </c>
      <c r="D24" s="5" t="n"/>
      <c r="E24" s="5" t="n"/>
      <c r="F24" s="5" t="n"/>
      <c r="G24" s="5" t="n"/>
      <c r="H24" s="5" t="n"/>
      <c r="I24" s="5" t="n"/>
      <c r="J24" s="6">
        <f>IF(N(C24)=0,"",D24/C24)</f>
        <v/>
      </c>
      <c r="K24" s="6">
        <f>IF(N(D17)=0,"",D17)</f>
        <v/>
      </c>
      <c r="L24" s="7">
        <f>IF(OR(N(K24)=0,N(D24)=0),"",D24/K24-1)</f>
        <v/>
      </c>
    </row>
    <row r="25">
      <c r="A25" s="3" t="n">
        <v>46348</v>
      </c>
      <c r="B25" s="4">
        <f>IF(A25="","",CHOOSE(WEEKDAY(A25),"CN","T2","T3","T4","T5","T6","T7"))</f>
        <v/>
      </c>
      <c r="D25" s="5" t="n"/>
      <c r="E25" s="5" t="n"/>
      <c r="F25" s="5" t="n"/>
      <c r="G25" s="5" t="n"/>
      <c r="H25" s="5" t="n"/>
      <c r="I25" s="5" t="n"/>
      <c r="J25" s="6">
        <f>IF(N(C25)=0,"",D25/C25)</f>
        <v/>
      </c>
      <c r="K25" s="6">
        <f>IF(N(D18)=0,"",D18)</f>
        <v/>
      </c>
      <c r="L25" s="7">
        <f>IF(OR(N(K25)=0,N(D25)=0),"",D25/K25-1)</f>
        <v/>
      </c>
    </row>
    <row r="26">
      <c r="A26" s="3" t="n">
        <v>46349</v>
      </c>
      <c r="B26" s="4">
        <f>IF(A26="","",CHOOSE(WEEKDAY(A26),"CN","T2","T3","T4","T5","T6","T7"))</f>
        <v/>
      </c>
      <c r="D26" s="5" t="n"/>
      <c r="E26" s="5" t="n"/>
      <c r="F26" s="5" t="n"/>
      <c r="G26" s="5" t="n"/>
      <c r="H26" s="5" t="n"/>
      <c r="I26" s="5" t="n"/>
      <c r="J26" s="6">
        <f>IF(N(C26)=0,"",D26/C26)</f>
        <v/>
      </c>
      <c r="K26" s="6">
        <f>IF(N(D19)=0,"",D19)</f>
        <v/>
      </c>
      <c r="L26" s="7">
        <f>IF(OR(N(K26)=0,N(D26)=0),"",D26/K26-1)</f>
        <v/>
      </c>
    </row>
    <row r="27">
      <c r="A27" s="3" t="n">
        <v>46350</v>
      </c>
      <c r="B27" s="4">
        <f>IF(A27="","",CHOOSE(WEEKDAY(A27),"CN","T2","T3","T4","T5","T6","T7"))</f>
        <v/>
      </c>
      <c r="D27" s="5" t="n"/>
      <c r="E27" s="5" t="n"/>
      <c r="F27" s="5" t="n"/>
      <c r="G27" s="5" t="n"/>
      <c r="H27" s="5" t="n"/>
      <c r="I27" s="5" t="n"/>
      <c r="J27" s="6">
        <f>IF(N(C27)=0,"",D27/C27)</f>
        <v/>
      </c>
      <c r="K27" s="6">
        <f>IF(N(D20)=0,"",D20)</f>
        <v/>
      </c>
      <c r="L27" s="7">
        <f>IF(OR(N(K27)=0,N(D27)=0),"",D27/K27-1)</f>
        <v/>
      </c>
    </row>
    <row r="28">
      <c r="A28" s="3" t="n">
        <v>46351</v>
      </c>
      <c r="B28" s="4">
        <f>IF(A28="","",CHOOSE(WEEKDAY(A28),"CN","T2","T3","T4","T5","T6","T7"))</f>
        <v/>
      </c>
      <c r="D28" s="5" t="n"/>
      <c r="E28" s="5" t="n"/>
      <c r="F28" s="5" t="n"/>
      <c r="G28" s="5" t="n"/>
      <c r="H28" s="5" t="n"/>
      <c r="I28" s="5" t="n"/>
      <c r="J28" s="6">
        <f>IF(N(C28)=0,"",D28/C28)</f>
        <v/>
      </c>
      <c r="K28" s="6">
        <f>IF(N(D21)=0,"",D21)</f>
        <v/>
      </c>
      <c r="L28" s="7">
        <f>IF(OR(N(K28)=0,N(D28)=0),"",D28/K28-1)</f>
        <v/>
      </c>
    </row>
    <row r="29">
      <c r="A29" s="3" t="n">
        <v>46352</v>
      </c>
      <c r="B29" s="4">
        <f>IF(A29="","",CHOOSE(WEEKDAY(A29),"CN","T2","T3","T4","T5","T6","T7"))</f>
        <v/>
      </c>
      <c r="D29" s="5" t="n"/>
      <c r="E29" s="5" t="n"/>
      <c r="F29" s="5" t="n"/>
      <c r="G29" s="5" t="n"/>
      <c r="H29" s="5" t="n"/>
      <c r="I29" s="5" t="n"/>
      <c r="J29" s="6">
        <f>IF(N(C29)=0,"",D29/C29)</f>
        <v/>
      </c>
      <c r="K29" s="6">
        <f>IF(N(D22)=0,"",D22)</f>
        <v/>
      </c>
      <c r="L29" s="7">
        <f>IF(OR(N(K29)=0,N(D29)=0),"",D29/K29-1)</f>
        <v/>
      </c>
    </row>
    <row r="30">
      <c r="A30" s="3" t="n">
        <v>46353</v>
      </c>
      <c r="B30" s="4">
        <f>IF(A30="","",CHOOSE(WEEKDAY(A30),"CN","T2","T3","T4","T5","T6","T7"))</f>
        <v/>
      </c>
      <c r="D30" s="5" t="n"/>
      <c r="E30" s="5" t="n"/>
      <c r="F30" s="5" t="n"/>
      <c r="G30" s="5" t="n"/>
      <c r="H30" s="5" t="n"/>
      <c r="I30" s="5" t="n"/>
      <c r="J30" s="6">
        <f>IF(N(C30)=0,"",D30/C30)</f>
        <v/>
      </c>
      <c r="K30" s="6">
        <f>IF(N(D23)=0,"",D23)</f>
        <v/>
      </c>
      <c r="L30" s="7">
        <f>IF(OR(N(K30)=0,N(D30)=0),"",D30/K30-1)</f>
        <v/>
      </c>
    </row>
    <row r="31">
      <c r="A31" s="3" t="n">
        <v>46354</v>
      </c>
      <c r="B31" s="4">
        <f>IF(A31="","",CHOOSE(WEEKDAY(A31),"CN","T2","T3","T4","T5","T6","T7"))</f>
        <v/>
      </c>
      <c r="D31" s="5" t="n"/>
      <c r="E31" s="5" t="n"/>
      <c r="F31" s="5" t="n"/>
      <c r="G31" s="5" t="n"/>
      <c r="H31" s="5" t="n"/>
      <c r="I31" s="5" t="n"/>
      <c r="J31" s="6">
        <f>IF(N(C31)=0,"",D31/C31)</f>
        <v/>
      </c>
      <c r="K31" s="6">
        <f>IF(N(D24)=0,"",D24)</f>
        <v/>
      </c>
      <c r="L31" s="7">
        <f>IF(OR(N(K31)=0,N(D31)=0),"",D31/K31-1)</f>
        <v/>
      </c>
    </row>
    <row r="32">
      <c r="A32" s="3" t="n">
        <v>46355</v>
      </c>
      <c r="B32" s="4">
        <f>IF(A32="","",CHOOSE(WEEKDAY(A32),"CN","T2","T3","T4","T5","T6","T7"))</f>
        <v/>
      </c>
      <c r="D32" s="5" t="n"/>
      <c r="E32" s="5" t="n"/>
      <c r="F32" s="5" t="n"/>
      <c r="G32" s="5" t="n"/>
      <c r="H32" s="5" t="n"/>
      <c r="I32" s="5" t="n"/>
      <c r="J32" s="6">
        <f>IF(N(C32)=0,"",D32/C32)</f>
        <v/>
      </c>
      <c r="K32" s="6">
        <f>IF(N(D25)=0,"",D25)</f>
        <v/>
      </c>
      <c r="L32" s="7">
        <f>IF(OR(N(K32)=0,N(D32)=0),"",D32/K32-1)</f>
        <v/>
      </c>
    </row>
    <row r="33">
      <c r="A33" s="3" t="n">
        <v>46356</v>
      </c>
      <c r="B33" s="4">
        <f>IF(A33="","",CHOOSE(WEEKDAY(A33),"CN","T2","T3","T4","T5","T6","T7"))</f>
        <v/>
      </c>
      <c r="D33" s="5" t="n"/>
      <c r="E33" s="5" t="n"/>
      <c r="F33" s="5" t="n"/>
      <c r="G33" s="5" t="n"/>
      <c r="H33" s="5" t="n"/>
      <c r="I33" s="5" t="n"/>
      <c r="J33" s="6">
        <f>IF(N(C33)=0,"",D33/C33)</f>
        <v/>
      </c>
      <c r="K33" s="6">
        <f>IF(N(D26)=0,"",D26)</f>
        <v/>
      </c>
      <c r="L33" s="7">
        <f>IF(OR(N(K33)=0,N(D33)=0),"",D33/K33-1)</f>
        <v/>
      </c>
    </row>
    <row r="34">
      <c r="A34" s="3" t="n">
        <v>46357</v>
      </c>
      <c r="B34" s="4">
        <f>IF(A34="","",CHOOSE(WEEKDAY(A34),"CN","T2","T3","T4","T5","T6","T7"))</f>
        <v/>
      </c>
      <c r="D34" s="5" t="n"/>
      <c r="E34" s="5" t="n"/>
      <c r="F34" s="5" t="n"/>
      <c r="G34" s="5" t="n"/>
      <c r="H34" s="5" t="n"/>
      <c r="I34" s="5" t="n"/>
      <c r="J34" s="6">
        <f>IF(N(C34)=0,"",D34/C34)</f>
        <v/>
      </c>
      <c r="K34" s="6">
        <f>IF(N(D27)=0,"",D27)</f>
        <v/>
      </c>
      <c r="L34" s="7">
        <f>IF(OR(N(K34)=0,N(D34)=0),"",D34/K34-1)</f>
        <v/>
      </c>
    </row>
    <row r="35">
      <c r="A35" s="3" t="n">
        <v>46358</v>
      </c>
      <c r="B35" s="4">
        <f>IF(A35="","",CHOOSE(WEEKDAY(A35),"CN","T2","T3","T4","T5","T6","T7"))</f>
        <v/>
      </c>
      <c r="D35" s="5" t="n"/>
      <c r="E35" s="5" t="n"/>
      <c r="F35" s="5" t="n"/>
      <c r="G35" s="5" t="n"/>
      <c r="H35" s="5" t="n"/>
      <c r="I35" s="5" t="n"/>
      <c r="J35" s="6">
        <f>IF(N(C35)=0,"",D35/C35)</f>
        <v/>
      </c>
      <c r="K35" s="6">
        <f>IF(N(D28)=0,"",D28)</f>
        <v/>
      </c>
      <c r="L35" s="7">
        <f>IF(OR(N(K35)=0,N(D35)=0),"",D35/K35-1)</f>
        <v/>
      </c>
    </row>
    <row r="37">
      <c r="A37" s="8" t="inlineStr">
        <is>
          <t>TỔNG</t>
        </is>
      </c>
      <c r="C37" s="9">
        <f>SUM(C5:C35)</f>
        <v/>
      </c>
      <c r="D37" s="9">
        <f>SUM(D5:D35)</f>
        <v/>
      </c>
      <c r="E37" s="9">
        <f>SUM(E5:E35)</f>
        <v/>
      </c>
      <c r="F37" s="9">
        <f>SUM(F5:F35)</f>
        <v/>
      </c>
      <c r="G37" s="9">
        <f>SUM(G5:G35)</f>
        <v/>
      </c>
      <c r="H37" s="9">
        <f>SUM(H5:H35)</f>
        <v/>
      </c>
      <c r="I37" s="9">
        <f>SUM(I5:I35)</f>
        <v/>
      </c>
      <c r="J37" s="5">
        <f>IF(C37=0,"",D37/C37)</f>
        <v/>
      </c>
    </row>
    <row r="38">
      <c r="A38" t="inlineStr">
        <is>
          <t>Tỷ lệ giảm giá / doanh thu</t>
        </is>
      </c>
      <c r="E38" s="10">
        <f>IF(D37=0,"",E37/D37)</f>
        <v/>
      </c>
    </row>
    <row r="39">
      <c r="A39" t="inlineStr">
        <is>
          <t>Tỷ lệ huỷ món / doanh thu</t>
        </is>
      </c>
      <c r="F39" s="10">
        <f>IF(D37=0,"",F37/D37)</f>
        <v/>
      </c>
    </row>
    <row r="40">
      <c r="A40" t="inlineStr">
        <is>
          <t>Kiểm tra: tiền mặt + chuyển khoản + thẻ − doanh thu (phải bằng 0)</t>
        </is>
      </c>
      <c r="D40" s="5">
        <f>G37+H37+I37-D37</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6"/>
  <sheetViews>
    <sheetView workbookViewId="0">
      <pane ySplit="4" topLeftCell="A5" activePane="bottomLeft" state="frozen"/>
      <selection pane="bottomLeft" activeCell="A1" sqref="A1"/>
    </sheetView>
  </sheetViews>
  <sheetFormatPr baseColWidth="8" defaultRowHeight="15"/>
  <cols>
    <col width="26" customWidth="1" min="1" max="1"/>
    <col width="12" customWidth="1" min="2" max="2"/>
    <col width="12" customWidth="1" min="3" max="3"/>
    <col width="14" customWidth="1" min="4" max="4"/>
    <col width="14" customWidth="1" min="5" max="5"/>
    <col width="14" customWidth="1" min="6" max="6"/>
    <col width="14" customWidth="1" min="7" max="7"/>
    <col width="10" customWidth="1" min="8" max="8"/>
  </cols>
  <sheetData>
    <row r="1">
      <c r="A1" s="1" t="inlineStr">
        <is>
          <t>MÓN BÁN CHẠY VÀ LÃI GỘP</t>
        </is>
      </c>
    </row>
    <row r="2">
      <c r="A2" t="inlineStr">
        <is>
          <t>Giá vốn mỗi phần: xem cách tính tại quannho.lpm.vn/bai-viet/cach-tinh-gia-von-mon-an</t>
        </is>
      </c>
    </row>
    <row r="4">
      <c r="A4" s="2" t="inlineStr">
        <is>
          <t>Món</t>
        </is>
      </c>
      <c r="B4" s="2" t="inlineStr">
        <is>
          <t>Số lượng bán</t>
        </is>
      </c>
      <c r="C4" s="2" t="inlineStr">
        <is>
          <t>Giá bán</t>
        </is>
      </c>
      <c r="D4" s="2" t="inlineStr">
        <is>
          <t>Doanh thu</t>
        </is>
      </c>
      <c r="E4" s="2" t="inlineStr">
        <is>
          <t>Giá vốn mỗi phần</t>
        </is>
      </c>
      <c r="F4" s="2" t="inlineStr">
        <is>
          <t>Lãi gộp mỗi phần</t>
        </is>
      </c>
      <c r="G4" s="2" t="inlineStr">
        <is>
          <t>Tổng lãi gộp</t>
        </is>
      </c>
      <c r="H4" s="2" t="inlineStr">
        <is>
          <t>Food cost</t>
        </is>
      </c>
    </row>
    <row r="5">
      <c r="A5" t="inlineStr">
        <is>
          <t>Phở bò (ví dụ)</t>
        </is>
      </c>
      <c r="B5" t="n">
        <v>420</v>
      </c>
      <c r="C5" s="5" t="n">
        <v>55000</v>
      </c>
      <c r="D5" s="6">
        <f>IF(A5="","",B5*C5)</f>
        <v/>
      </c>
      <c r="E5" s="5" t="n">
        <v>33400</v>
      </c>
      <c r="F5" s="6">
        <f>IF(A5="","",C5-E5)</f>
        <v/>
      </c>
      <c r="G5" s="6">
        <f>IF(A5="","",B5*F5)</f>
        <v/>
      </c>
      <c r="H5" s="11">
        <f>IF(OR(A5="",N(C5)=0),"",E5/C5)</f>
        <v/>
      </c>
    </row>
    <row r="6">
      <c r="A6" t="inlineStr">
        <is>
          <t>Cơm gà (ví dụ)</t>
        </is>
      </c>
      <c r="B6" t="n">
        <v>310</v>
      </c>
      <c r="C6" s="5" t="n">
        <v>45000</v>
      </c>
      <c r="D6" s="6">
        <f>IF(A6="","",B6*C6)</f>
        <v/>
      </c>
      <c r="E6" s="5" t="n">
        <v>21000</v>
      </c>
      <c r="F6" s="6">
        <f>IF(A6="","",C6-E6)</f>
        <v/>
      </c>
      <c r="G6" s="6">
        <f>IF(A6="","",B6*F6)</f>
        <v/>
      </c>
      <c r="H6" s="11">
        <f>IF(OR(A6="",N(C6)=0),"",E6/C6)</f>
        <v/>
      </c>
    </row>
    <row r="7">
      <c r="A7" t="inlineStr">
        <is>
          <t>Trà đá (ví dụ)</t>
        </is>
      </c>
      <c r="B7" t="n">
        <v>900</v>
      </c>
      <c r="C7" s="5" t="n">
        <v>5000</v>
      </c>
      <c r="D7" s="6">
        <f>IF(A7="","",B7*C7)</f>
        <v/>
      </c>
      <c r="E7" s="5" t="n">
        <v>800</v>
      </c>
      <c r="F7" s="6">
        <f>IF(A7="","",C7-E7)</f>
        <v/>
      </c>
      <c r="G7" s="6">
        <f>IF(A7="","",B7*F7)</f>
        <v/>
      </c>
      <c r="H7" s="11">
        <f>IF(OR(A7="",N(C7)=0),"",E7/C7)</f>
        <v/>
      </c>
    </row>
    <row r="8">
      <c r="C8" s="5" t="n"/>
      <c r="D8" s="6">
        <f>IF(A8="","",B8*C8)</f>
        <v/>
      </c>
      <c r="E8" s="5" t="n"/>
      <c r="F8" s="6">
        <f>IF(A8="","",C8-E8)</f>
        <v/>
      </c>
      <c r="G8" s="6">
        <f>IF(A8="","",B8*F8)</f>
        <v/>
      </c>
      <c r="H8" s="11">
        <f>IF(OR(A8="",N(C8)=0),"",E8/C8)</f>
        <v/>
      </c>
    </row>
    <row r="9">
      <c r="C9" s="5" t="n"/>
      <c r="D9" s="6">
        <f>IF(A9="","",B9*C9)</f>
        <v/>
      </c>
      <c r="E9" s="5" t="n"/>
      <c r="F9" s="6">
        <f>IF(A9="","",C9-E9)</f>
        <v/>
      </c>
      <c r="G9" s="6">
        <f>IF(A9="","",B9*F9)</f>
        <v/>
      </c>
      <c r="H9" s="11">
        <f>IF(OR(A9="",N(C9)=0),"",E9/C9)</f>
        <v/>
      </c>
    </row>
    <row r="10">
      <c r="C10" s="5" t="n"/>
      <c r="D10" s="6">
        <f>IF(A10="","",B10*C10)</f>
        <v/>
      </c>
      <c r="E10" s="5" t="n"/>
      <c r="F10" s="6">
        <f>IF(A10="","",C10-E10)</f>
        <v/>
      </c>
      <c r="G10" s="6">
        <f>IF(A10="","",B10*F10)</f>
        <v/>
      </c>
      <c r="H10" s="11">
        <f>IF(OR(A10="",N(C10)=0),"",E10/C10)</f>
        <v/>
      </c>
    </row>
    <row r="11">
      <c r="C11" s="5" t="n"/>
      <c r="D11" s="6">
        <f>IF(A11="","",B11*C11)</f>
        <v/>
      </c>
      <c r="E11" s="5" t="n"/>
      <c r="F11" s="6">
        <f>IF(A11="","",C11-E11)</f>
        <v/>
      </c>
      <c r="G11" s="6">
        <f>IF(A11="","",B11*F11)</f>
        <v/>
      </c>
      <c r="H11" s="11">
        <f>IF(OR(A11="",N(C11)=0),"",E11/C11)</f>
        <v/>
      </c>
    </row>
    <row r="12">
      <c r="C12" s="5" t="n"/>
      <c r="D12" s="6">
        <f>IF(A12="","",B12*C12)</f>
        <v/>
      </c>
      <c r="E12" s="5" t="n"/>
      <c r="F12" s="6">
        <f>IF(A12="","",C12-E12)</f>
        <v/>
      </c>
      <c r="G12" s="6">
        <f>IF(A12="","",B12*F12)</f>
        <v/>
      </c>
      <c r="H12" s="11">
        <f>IF(OR(A12="",N(C12)=0),"",E12/C12)</f>
        <v/>
      </c>
    </row>
    <row r="13">
      <c r="C13" s="5" t="n"/>
      <c r="D13" s="6">
        <f>IF(A13="","",B13*C13)</f>
        <v/>
      </c>
      <c r="E13" s="5" t="n"/>
      <c r="F13" s="6">
        <f>IF(A13="","",C13-E13)</f>
        <v/>
      </c>
      <c r="G13" s="6">
        <f>IF(A13="","",B13*F13)</f>
        <v/>
      </c>
      <c r="H13" s="11">
        <f>IF(OR(A13="",N(C13)=0),"",E13/C13)</f>
        <v/>
      </c>
    </row>
    <row r="14">
      <c r="C14" s="5" t="n"/>
      <c r="D14" s="6">
        <f>IF(A14="","",B14*C14)</f>
        <v/>
      </c>
      <c r="E14" s="5" t="n"/>
      <c r="F14" s="6">
        <f>IF(A14="","",C14-E14)</f>
        <v/>
      </c>
      <c r="G14" s="6">
        <f>IF(A14="","",B14*F14)</f>
        <v/>
      </c>
      <c r="H14" s="11">
        <f>IF(OR(A14="",N(C14)=0),"",E14/C14)</f>
        <v/>
      </c>
    </row>
    <row r="15">
      <c r="C15" s="5" t="n"/>
      <c r="D15" s="6">
        <f>IF(A15="","",B15*C15)</f>
        <v/>
      </c>
      <c r="E15" s="5" t="n"/>
      <c r="F15" s="6">
        <f>IF(A15="","",C15-E15)</f>
        <v/>
      </c>
      <c r="G15" s="6">
        <f>IF(A15="","",B15*F15)</f>
        <v/>
      </c>
      <c r="H15" s="11">
        <f>IF(OR(A15="",N(C15)=0),"",E15/C15)</f>
        <v/>
      </c>
    </row>
    <row r="16">
      <c r="C16" s="5" t="n"/>
      <c r="D16" s="6">
        <f>IF(A16="","",B16*C16)</f>
        <v/>
      </c>
      <c r="E16" s="5" t="n"/>
      <c r="F16" s="6">
        <f>IF(A16="","",C16-E16)</f>
        <v/>
      </c>
      <c r="G16" s="6">
        <f>IF(A16="","",B16*F16)</f>
        <v/>
      </c>
      <c r="H16" s="11">
        <f>IF(OR(A16="",N(C16)=0),"",E16/C16)</f>
        <v/>
      </c>
    </row>
    <row r="17">
      <c r="C17" s="5" t="n"/>
      <c r="D17" s="6">
        <f>IF(A17="","",B17*C17)</f>
        <v/>
      </c>
      <c r="E17" s="5" t="n"/>
      <c r="F17" s="6">
        <f>IF(A17="","",C17-E17)</f>
        <v/>
      </c>
      <c r="G17" s="6">
        <f>IF(A17="","",B17*F17)</f>
        <v/>
      </c>
      <c r="H17" s="11">
        <f>IF(OR(A17="",N(C17)=0),"",E17/C17)</f>
        <v/>
      </c>
    </row>
    <row r="18">
      <c r="C18" s="5" t="n"/>
      <c r="D18" s="6">
        <f>IF(A18="","",B18*C18)</f>
        <v/>
      </c>
      <c r="E18" s="5" t="n"/>
      <c r="F18" s="6">
        <f>IF(A18="","",C18-E18)</f>
        <v/>
      </c>
      <c r="G18" s="6">
        <f>IF(A18="","",B18*F18)</f>
        <v/>
      </c>
      <c r="H18" s="11">
        <f>IF(OR(A18="",N(C18)=0),"",E18/C18)</f>
        <v/>
      </c>
    </row>
    <row r="19">
      <c r="C19" s="5" t="n"/>
      <c r="D19" s="6">
        <f>IF(A19="","",B19*C19)</f>
        <v/>
      </c>
      <c r="E19" s="5" t="n"/>
      <c r="F19" s="6">
        <f>IF(A19="","",C19-E19)</f>
        <v/>
      </c>
      <c r="G19" s="6">
        <f>IF(A19="","",B19*F19)</f>
        <v/>
      </c>
      <c r="H19" s="11">
        <f>IF(OR(A19="",N(C19)=0),"",E19/C19)</f>
        <v/>
      </c>
    </row>
    <row r="20">
      <c r="C20" s="5" t="n"/>
      <c r="D20" s="6">
        <f>IF(A20="","",B20*C20)</f>
        <v/>
      </c>
      <c r="E20" s="5" t="n"/>
      <c r="F20" s="6">
        <f>IF(A20="","",C20-E20)</f>
        <v/>
      </c>
      <c r="G20" s="6">
        <f>IF(A20="","",B20*F20)</f>
        <v/>
      </c>
      <c r="H20" s="11">
        <f>IF(OR(A20="",N(C20)=0),"",E20/C20)</f>
        <v/>
      </c>
    </row>
    <row r="21">
      <c r="C21" s="5" t="n"/>
      <c r="D21" s="6">
        <f>IF(A21="","",B21*C21)</f>
        <v/>
      </c>
      <c r="E21" s="5" t="n"/>
      <c r="F21" s="6">
        <f>IF(A21="","",C21-E21)</f>
        <v/>
      </c>
      <c r="G21" s="6">
        <f>IF(A21="","",B21*F21)</f>
        <v/>
      </c>
      <c r="H21" s="11">
        <f>IF(OR(A21="",N(C21)=0),"",E21/C21)</f>
        <v/>
      </c>
    </row>
    <row r="22">
      <c r="C22" s="5" t="n"/>
      <c r="D22" s="6">
        <f>IF(A22="","",B22*C22)</f>
        <v/>
      </c>
      <c r="E22" s="5" t="n"/>
      <c r="F22" s="6">
        <f>IF(A22="","",C22-E22)</f>
        <v/>
      </c>
      <c r="G22" s="6">
        <f>IF(A22="","",B22*F22)</f>
        <v/>
      </c>
      <c r="H22" s="11">
        <f>IF(OR(A22="",N(C22)=0),"",E22/C22)</f>
        <v/>
      </c>
    </row>
    <row r="23">
      <c r="C23" s="5" t="n"/>
      <c r="D23" s="6">
        <f>IF(A23="","",B23*C23)</f>
        <v/>
      </c>
      <c r="E23" s="5" t="n"/>
      <c r="F23" s="6">
        <f>IF(A23="","",C23-E23)</f>
        <v/>
      </c>
      <c r="G23" s="6">
        <f>IF(A23="","",B23*F23)</f>
        <v/>
      </c>
      <c r="H23" s="11">
        <f>IF(OR(A23="",N(C23)=0),"",E23/C23)</f>
        <v/>
      </c>
    </row>
    <row r="24">
      <c r="C24" s="5" t="n"/>
      <c r="D24" s="6">
        <f>IF(A24="","",B24*C24)</f>
        <v/>
      </c>
      <c r="E24" s="5" t="n"/>
      <c r="F24" s="6">
        <f>IF(A24="","",C24-E24)</f>
        <v/>
      </c>
      <c r="G24" s="6">
        <f>IF(A24="","",B24*F24)</f>
        <v/>
      </c>
      <c r="H24" s="11">
        <f>IF(OR(A24="",N(C24)=0),"",E24/C24)</f>
        <v/>
      </c>
    </row>
    <row r="25">
      <c r="C25" s="5" t="n"/>
      <c r="D25" s="6">
        <f>IF(A25="","",B25*C25)</f>
        <v/>
      </c>
      <c r="E25" s="5" t="n"/>
      <c r="F25" s="6">
        <f>IF(A25="","",C25-E25)</f>
        <v/>
      </c>
      <c r="G25" s="6">
        <f>IF(A25="","",B25*F25)</f>
        <v/>
      </c>
      <c r="H25" s="11">
        <f>IF(OR(A25="",N(C25)=0),"",E25/C25)</f>
        <v/>
      </c>
    </row>
    <row r="26">
      <c r="C26" s="5" t="n"/>
      <c r="D26" s="6">
        <f>IF(A26="","",B26*C26)</f>
        <v/>
      </c>
      <c r="E26" s="5" t="n"/>
      <c r="F26" s="6">
        <f>IF(A26="","",C26-E26)</f>
        <v/>
      </c>
      <c r="G26" s="6">
        <f>IF(A26="","",B26*F26)</f>
        <v/>
      </c>
      <c r="H26" s="11">
        <f>IF(OR(A26="",N(C26)=0),"",E26/C26)</f>
        <v/>
      </c>
    </row>
    <row r="27">
      <c r="C27" s="5" t="n"/>
      <c r="D27" s="6">
        <f>IF(A27="","",B27*C27)</f>
        <v/>
      </c>
      <c r="E27" s="5" t="n"/>
      <c r="F27" s="6">
        <f>IF(A27="","",C27-E27)</f>
        <v/>
      </c>
      <c r="G27" s="6">
        <f>IF(A27="","",B27*F27)</f>
        <v/>
      </c>
      <c r="H27" s="11">
        <f>IF(OR(A27="",N(C27)=0),"",E27/C27)</f>
        <v/>
      </c>
    </row>
    <row r="28">
      <c r="C28" s="5" t="n"/>
      <c r="D28" s="6">
        <f>IF(A28="","",B28*C28)</f>
        <v/>
      </c>
      <c r="E28" s="5" t="n"/>
      <c r="F28" s="6">
        <f>IF(A28="","",C28-E28)</f>
        <v/>
      </c>
      <c r="G28" s="6">
        <f>IF(A28="","",B28*F28)</f>
        <v/>
      </c>
      <c r="H28" s="11">
        <f>IF(OR(A28="",N(C28)=0),"",E28/C28)</f>
        <v/>
      </c>
    </row>
    <row r="29">
      <c r="C29" s="5" t="n"/>
      <c r="D29" s="6">
        <f>IF(A29="","",B29*C29)</f>
        <v/>
      </c>
      <c r="E29" s="5" t="n"/>
      <c r="F29" s="6">
        <f>IF(A29="","",C29-E29)</f>
        <v/>
      </c>
      <c r="G29" s="6">
        <f>IF(A29="","",B29*F29)</f>
        <v/>
      </c>
      <c r="H29" s="11">
        <f>IF(OR(A29="",N(C29)=0),"",E29/C29)</f>
        <v/>
      </c>
    </row>
    <row r="30">
      <c r="C30" s="5" t="n"/>
      <c r="D30" s="6">
        <f>IF(A30="","",B30*C30)</f>
        <v/>
      </c>
      <c r="E30" s="5" t="n"/>
      <c r="F30" s="6">
        <f>IF(A30="","",C30-E30)</f>
        <v/>
      </c>
      <c r="G30" s="6">
        <f>IF(A30="","",B30*F30)</f>
        <v/>
      </c>
      <c r="H30" s="11">
        <f>IF(OR(A30="",N(C30)=0),"",E30/C30)</f>
        <v/>
      </c>
    </row>
    <row r="31">
      <c r="C31" s="5" t="n"/>
      <c r="D31" s="6">
        <f>IF(A31="","",B31*C31)</f>
        <v/>
      </c>
      <c r="E31" s="5" t="n"/>
      <c r="F31" s="6">
        <f>IF(A31="","",C31-E31)</f>
        <v/>
      </c>
      <c r="G31" s="6">
        <f>IF(A31="","",B31*F31)</f>
        <v/>
      </c>
      <c r="H31" s="11">
        <f>IF(OR(A31="",N(C31)=0),"",E31/C31)</f>
        <v/>
      </c>
    </row>
    <row r="32">
      <c r="C32" s="5" t="n"/>
      <c r="D32" s="6">
        <f>IF(A32="","",B32*C32)</f>
        <v/>
      </c>
      <c r="E32" s="5" t="n"/>
      <c r="F32" s="6">
        <f>IF(A32="","",C32-E32)</f>
        <v/>
      </c>
      <c r="G32" s="6">
        <f>IF(A32="","",B32*F32)</f>
        <v/>
      </c>
      <c r="H32" s="11">
        <f>IF(OR(A32="",N(C32)=0),"",E32/C32)</f>
        <v/>
      </c>
    </row>
    <row r="33">
      <c r="C33" s="5" t="n"/>
      <c r="D33" s="6">
        <f>IF(A33="","",B33*C33)</f>
        <v/>
      </c>
      <c r="E33" s="5" t="n"/>
      <c r="F33" s="6">
        <f>IF(A33="","",C33-E33)</f>
        <v/>
      </c>
      <c r="G33" s="6">
        <f>IF(A33="","",B33*F33)</f>
        <v/>
      </c>
      <c r="H33" s="11">
        <f>IF(OR(A33="",N(C33)=0),"",E33/C33)</f>
        <v/>
      </c>
    </row>
    <row r="34">
      <c r="C34" s="5" t="n"/>
      <c r="D34" s="6">
        <f>IF(A34="","",B34*C34)</f>
        <v/>
      </c>
      <c r="E34" s="5" t="n"/>
      <c r="F34" s="6">
        <f>IF(A34="","",C34-E34)</f>
        <v/>
      </c>
      <c r="G34" s="6">
        <f>IF(A34="","",B34*F34)</f>
        <v/>
      </c>
      <c r="H34" s="11">
        <f>IF(OR(A34="",N(C34)=0),"",E34/C34)</f>
        <v/>
      </c>
    </row>
    <row r="35">
      <c r="C35" s="5" t="n"/>
      <c r="D35" s="6">
        <f>IF(A35="","",B35*C35)</f>
        <v/>
      </c>
      <c r="E35" s="5" t="n"/>
      <c r="F35" s="6">
        <f>IF(A35="","",C35-E35)</f>
        <v/>
      </c>
      <c r="G35" s="6">
        <f>IF(A35="","",B35*F35)</f>
        <v/>
      </c>
      <c r="H35" s="11">
        <f>IF(OR(A35="",N(C35)=0),"",E35/C35)</f>
        <v/>
      </c>
    </row>
    <row r="36">
      <c r="C36" s="5" t="n"/>
      <c r="D36" s="6">
        <f>IF(A36="","",B36*C36)</f>
        <v/>
      </c>
      <c r="E36" s="5" t="n"/>
      <c r="F36" s="6">
        <f>IF(A36="","",C36-E36)</f>
        <v/>
      </c>
      <c r="G36" s="6">
        <f>IF(A36="","",B36*F36)</f>
        <v/>
      </c>
      <c r="H36" s="11">
        <f>IF(OR(A36="",N(C36)=0),"",E36/C36)</f>
        <v/>
      </c>
    </row>
    <row r="37">
      <c r="C37" s="5" t="n"/>
      <c r="D37" s="6">
        <f>IF(A37="","",B37*C37)</f>
        <v/>
      </c>
      <c r="E37" s="5" t="n"/>
      <c r="F37" s="6">
        <f>IF(A37="","",C37-E37)</f>
        <v/>
      </c>
      <c r="G37" s="6">
        <f>IF(A37="","",B37*F37)</f>
        <v/>
      </c>
      <c r="H37" s="11">
        <f>IF(OR(A37="",N(C37)=0),"",E37/C37)</f>
        <v/>
      </c>
    </row>
    <row r="38">
      <c r="C38" s="5" t="n"/>
      <c r="D38" s="6">
        <f>IF(A38="","",B38*C38)</f>
        <v/>
      </c>
      <c r="E38" s="5" t="n"/>
      <c r="F38" s="6">
        <f>IF(A38="","",C38-E38)</f>
        <v/>
      </c>
      <c r="G38" s="6">
        <f>IF(A38="","",B38*F38)</f>
        <v/>
      </c>
      <c r="H38" s="11">
        <f>IF(OR(A38="",N(C38)=0),"",E38/C38)</f>
        <v/>
      </c>
    </row>
    <row r="39">
      <c r="C39" s="5" t="n"/>
      <c r="D39" s="6">
        <f>IF(A39="","",B39*C39)</f>
        <v/>
      </c>
      <c r="E39" s="5" t="n"/>
      <c r="F39" s="6">
        <f>IF(A39="","",C39-E39)</f>
        <v/>
      </c>
      <c r="G39" s="6">
        <f>IF(A39="","",B39*F39)</f>
        <v/>
      </c>
      <c r="H39" s="11">
        <f>IF(OR(A39="",N(C39)=0),"",E39/C39)</f>
        <v/>
      </c>
    </row>
    <row r="40">
      <c r="C40" s="5" t="n"/>
      <c r="D40" s="6">
        <f>IF(A40="","",B40*C40)</f>
        <v/>
      </c>
      <c r="E40" s="5" t="n"/>
      <c r="F40" s="6">
        <f>IF(A40="","",C40-E40)</f>
        <v/>
      </c>
      <c r="G40" s="6">
        <f>IF(A40="","",B40*F40)</f>
        <v/>
      </c>
      <c r="H40" s="11">
        <f>IF(OR(A40="",N(C40)=0),"",E40/C40)</f>
        <v/>
      </c>
    </row>
    <row r="41">
      <c r="C41" s="5" t="n"/>
      <c r="D41" s="6">
        <f>IF(A41="","",B41*C41)</f>
        <v/>
      </c>
      <c r="E41" s="5" t="n"/>
      <c r="F41" s="6">
        <f>IF(A41="","",C41-E41)</f>
        <v/>
      </c>
      <c r="G41" s="6">
        <f>IF(A41="","",B41*F41)</f>
        <v/>
      </c>
      <c r="H41" s="11">
        <f>IF(OR(A41="",N(C41)=0),"",E41/C41)</f>
        <v/>
      </c>
    </row>
    <row r="42">
      <c r="C42" s="5" t="n"/>
      <c r="D42" s="6">
        <f>IF(A42="","",B42*C42)</f>
        <v/>
      </c>
      <c r="E42" s="5" t="n"/>
      <c r="F42" s="6">
        <f>IF(A42="","",C42-E42)</f>
        <v/>
      </c>
      <c r="G42" s="6">
        <f>IF(A42="","",B42*F42)</f>
        <v/>
      </c>
      <c r="H42" s="11">
        <f>IF(OR(A42="",N(C42)=0),"",E42/C42)</f>
        <v/>
      </c>
    </row>
    <row r="43">
      <c r="C43" s="5" t="n"/>
      <c r="D43" s="6">
        <f>IF(A43="","",B43*C43)</f>
        <v/>
      </c>
      <c r="E43" s="5" t="n"/>
      <c r="F43" s="6">
        <f>IF(A43="","",C43-E43)</f>
        <v/>
      </c>
      <c r="G43" s="6">
        <f>IF(A43="","",B43*F43)</f>
        <v/>
      </c>
      <c r="H43" s="11">
        <f>IF(OR(A43="",N(C43)=0),"",E43/C43)</f>
        <v/>
      </c>
    </row>
    <row r="44">
      <c r="C44" s="5" t="n"/>
      <c r="D44" s="6">
        <f>IF(A44="","",B44*C44)</f>
        <v/>
      </c>
      <c r="E44" s="5" t="n"/>
      <c r="F44" s="6">
        <f>IF(A44="","",C44-E44)</f>
        <v/>
      </c>
      <c r="G44" s="6">
        <f>IF(A44="","",B44*F44)</f>
        <v/>
      </c>
      <c r="H44" s="11">
        <f>IF(OR(A44="",N(C44)=0),"",E44/C44)</f>
        <v/>
      </c>
    </row>
    <row r="45">
      <c r="C45" s="5" t="n"/>
      <c r="D45" s="6">
        <f>IF(A45="","",B45*C45)</f>
        <v/>
      </c>
      <c r="E45" s="5" t="n"/>
      <c r="F45" s="6">
        <f>IF(A45="","",C45-E45)</f>
        <v/>
      </c>
      <c r="G45" s="6">
        <f>IF(A45="","",B45*F45)</f>
        <v/>
      </c>
      <c r="H45" s="11">
        <f>IF(OR(A45="",N(C45)=0),"",E45/C45)</f>
        <v/>
      </c>
    </row>
    <row r="46">
      <c r="C46" s="5" t="n"/>
      <c r="D46" s="6">
        <f>IF(A46="","",B46*C46)</f>
        <v/>
      </c>
      <c r="E46" s="5" t="n"/>
      <c r="F46" s="6">
        <f>IF(A46="","",C46-E46)</f>
        <v/>
      </c>
      <c r="G46" s="6">
        <f>IF(A46="","",B46*F46)</f>
        <v/>
      </c>
      <c r="H46" s="11">
        <f>IF(OR(A46="",N(C46)=0),"",E46/C46)</f>
        <v/>
      </c>
    </row>
    <row r="47">
      <c r="C47" s="5" t="n"/>
      <c r="D47" s="6">
        <f>IF(A47="","",B47*C47)</f>
        <v/>
      </c>
      <c r="E47" s="5" t="n"/>
      <c r="F47" s="6">
        <f>IF(A47="","",C47-E47)</f>
        <v/>
      </c>
      <c r="G47" s="6">
        <f>IF(A47="","",B47*F47)</f>
        <v/>
      </c>
      <c r="H47" s="11">
        <f>IF(OR(A47="",N(C47)=0),"",E47/C47)</f>
        <v/>
      </c>
    </row>
    <row r="48">
      <c r="C48" s="5" t="n"/>
      <c r="D48" s="6">
        <f>IF(A48="","",B48*C48)</f>
        <v/>
      </c>
      <c r="E48" s="5" t="n"/>
      <c r="F48" s="6">
        <f>IF(A48="","",C48-E48)</f>
        <v/>
      </c>
      <c r="G48" s="6">
        <f>IF(A48="","",B48*F48)</f>
        <v/>
      </c>
      <c r="H48" s="11">
        <f>IF(OR(A48="",N(C48)=0),"",E48/C48)</f>
        <v/>
      </c>
    </row>
    <row r="49">
      <c r="C49" s="5" t="n"/>
      <c r="D49" s="6">
        <f>IF(A49="","",B49*C49)</f>
        <v/>
      </c>
      <c r="E49" s="5" t="n"/>
      <c r="F49" s="6">
        <f>IF(A49="","",C49-E49)</f>
        <v/>
      </c>
      <c r="G49" s="6">
        <f>IF(A49="","",B49*F49)</f>
        <v/>
      </c>
      <c r="H49" s="11">
        <f>IF(OR(A49="",N(C49)=0),"",E49/C49)</f>
        <v/>
      </c>
    </row>
    <row r="50">
      <c r="C50" s="5" t="n"/>
      <c r="D50" s="6">
        <f>IF(A50="","",B50*C50)</f>
        <v/>
      </c>
      <c r="E50" s="5" t="n"/>
      <c r="F50" s="6">
        <f>IF(A50="","",C50-E50)</f>
        <v/>
      </c>
      <c r="G50" s="6">
        <f>IF(A50="","",B50*F50)</f>
        <v/>
      </c>
      <c r="H50" s="11">
        <f>IF(OR(A50="",N(C50)=0),"",E50/C50)</f>
        <v/>
      </c>
    </row>
    <row r="51">
      <c r="C51" s="5" t="n"/>
      <c r="D51" s="6">
        <f>IF(A51="","",B51*C51)</f>
        <v/>
      </c>
      <c r="E51" s="5" t="n"/>
      <c r="F51" s="6">
        <f>IF(A51="","",C51-E51)</f>
        <v/>
      </c>
      <c r="G51" s="6">
        <f>IF(A51="","",B51*F51)</f>
        <v/>
      </c>
      <c r="H51" s="11">
        <f>IF(OR(A51="",N(C51)=0),"",E51/C51)</f>
        <v/>
      </c>
    </row>
    <row r="52">
      <c r="C52" s="5" t="n"/>
      <c r="D52" s="6">
        <f>IF(A52="","",B52*C52)</f>
        <v/>
      </c>
      <c r="E52" s="5" t="n"/>
      <c r="F52" s="6">
        <f>IF(A52="","",C52-E52)</f>
        <v/>
      </c>
      <c r="G52" s="6">
        <f>IF(A52="","",B52*F52)</f>
        <v/>
      </c>
      <c r="H52" s="11">
        <f>IF(OR(A52="",N(C52)=0),"",E52/C52)</f>
        <v/>
      </c>
    </row>
    <row r="53">
      <c r="C53" s="5" t="n"/>
      <c r="D53" s="6">
        <f>IF(A53="","",B53*C53)</f>
        <v/>
      </c>
      <c r="E53" s="5" t="n"/>
      <c r="F53" s="6">
        <f>IF(A53="","",C53-E53)</f>
        <v/>
      </c>
      <c r="G53" s="6">
        <f>IF(A53="","",B53*F53)</f>
        <v/>
      </c>
      <c r="H53" s="11">
        <f>IF(OR(A53="",N(C53)=0),"",E53/C53)</f>
        <v/>
      </c>
    </row>
    <row r="54">
      <c r="C54" s="5" t="n"/>
      <c r="D54" s="6">
        <f>IF(A54="","",B54*C54)</f>
        <v/>
      </c>
      <c r="E54" s="5" t="n"/>
      <c r="F54" s="6">
        <f>IF(A54="","",C54-E54)</f>
        <v/>
      </c>
      <c r="G54" s="6">
        <f>IF(A54="","",B54*F54)</f>
        <v/>
      </c>
      <c r="H54" s="11">
        <f>IF(OR(A54="",N(C54)=0),"",E54/C54)</f>
        <v/>
      </c>
    </row>
    <row r="56">
      <c r="A56" s="8" t="inlineStr">
        <is>
          <t>TỔNG</t>
        </is>
      </c>
      <c r="B56" s="9">
        <f>SUM(B5:B54)</f>
        <v/>
      </c>
      <c r="D56" s="9">
        <f>SUM(D5:D54)</f>
        <v/>
      </c>
      <c r="G56" s="9">
        <f>SUM(G5:G54)</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10" customWidth="1" min="1" max="1"/>
  </cols>
  <sheetData>
    <row r="1">
      <c r="A1" s="12" t="inlineStr">
        <is>
          <t>Hướng dẫn dùng báo cáo doanh thu</t>
        </is>
      </c>
    </row>
    <row r="2">
      <c r="A2" s="13" t="inlineStr">
        <is>
          <t>1. Sheet Theo ngày: sửa ngày đầu ở ô A5, các ngày sau đã có sẵn (sửa tay nếu cần). Xoá số liệu ví dụ của 8 ngày đầu.</t>
        </is>
      </c>
    </row>
    <row r="3">
      <c r="A3" s="13" t="inlineStr">
        <is>
          <t>2. Mỗi tối nhập số đơn, doanh thu, giảm giá, giá trị món huỷ và tiền theo phương thức thanh toán.</t>
        </is>
      </c>
    </row>
    <row r="4">
      <c r="A4" s="13" t="inlineStr">
        <is>
          <t>3. Cột Cùng thứ tuần trước và Thay đổi tự tính: so thứ Bảy với thứ Bảy, không so với hôm qua.</t>
        </is>
      </c>
    </row>
    <row r="5">
      <c r="A5" s="13" t="inlineStr">
        <is>
          <t>4. Dòng Kiểm tra phải bằng 0; khác 0 là nhập thiếu hoặc lệch tiền.</t>
        </is>
      </c>
    </row>
    <row r="6">
      <c r="A6" s="13" t="inlineStr">
        <is>
          <t>5. Sheet Món bán chạy: nhập số lượng bán, giá bán, giá vốn mỗi phần để thấy món nào lãi nhiều nhất.</t>
        </is>
      </c>
    </row>
    <row r="7">
      <c r="A7" s="13" t="inlineStr"/>
    </row>
    <row r="8">
      <c r="A8" s="13" t="inlineStr">
        <is>
          <t>Không muốn nhập tay? Quán Nhỏ POS tự có doanh thu theo ngày, theo giờ, theo thu ngân, theo phương thức thanh toán, món bán chạy, danh sách huỷ món và kết quả kinh doanh: https://quannho.lpm.vn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2026-10-26T14:08:01Z</dcterms:created>
  <dcterms:modified xsi:type="dcterms:W3CDTF">2026-10-26T14:08:01Z</dcterms:modified>
</cp:coreProperties>
</file>