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Ví dụ - Phở bò" sheetId="1" state="visible" r:id="rId1"/>
    <sheet name="Món 1" sheetId="2" state="visible" r:id="rId2"/>
    <sheet name="Món 2" sheetId="3" state="visible" r:id="rId3"/>
    <sheet name="Hướng dẫn"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0%"/>
  </numFmts>
  <fonts count="4">
    <font>
      <name val="Calibri"/>
      <family val="2"/>
      <color theme="1"/>
      <sz val="11"/>
      <scheme val="minor"/>
    </font>
    <font>
      <b val="1"/>
      <sz val="14"/>
    </font>
    <font>
      <b val="1"/>
      <color rgb="00FFFFFF"/>
    </font>
    <font>
      <b val="1"/>
    </font>
  </fonts>
  <fills count="4">
    <fill>
      <patternFill/>
    </fill>
    <fill>
      <patternFill patternType="gray125"/>
    </fill>
    <fill>
      <patternFill patternType="solid">
        <fgColor rgb="00FFF7ED"/>
      </patternFill>
    </fill>
    <fill>
      <patternFill patternType="solid">
        <fgColor rgb="00EA580C"/>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0" fillId="2" borderId="0" pivotButton="0" quotePrefix="0" xfId="0"/>
    <xf numFmtId="3" fontId="0" fillId="2" borderId="0" pivotButton="0" quotePrefix="0" xfId="0"/>
    <xf numFmtId="0" fontId="2" fillId="3" borderId="0" applyAlignment="1" pivotButton="0" quotePrefix="0" xfId="0">
      <alignment vertical="center" wrapText="1"/>
    </xf>
    <xf numFmtId="9" fontId="0" fillId="0" borderId="0" pivotButton="0" quotePrefix="0" xfId="0"/>
    <xf numFmtId="164" fontId="0" fillId="2" borderId="0" pivotButton="0" quotePrefix="0" xfId="0"/>
    <xf numFmtId="3" fontId="0" fillId="0" borderId="0" pivotButton="0" quotePrefix="0" xfId="0"/>
    <xf numFmtId="0" fontId="3" fillId="0" borderId="0" pivotButton="0" quotePrefix="0" xfId="0"/>
    <xf numFmtId="3" fontId="3" fillId="0" borderId="0" pivotButton="0" quotePrefix="0" xfId="0"/>
    <xf numFmtId="165" fontId="3" fillId="0" borderId="0" pivotButton="0" quotePrefix="0" xfId="0"/>
    <xf numFmtId="0" fontId="1" fillId="0" borderId="0" applyAlignment="1" pivotButton="0" quotePrefix="0" xfId="0">
      <alignment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1"/>
  <sheetViews>
    <sheetView workbookViewId="0">
      <pane ySplit="7" topLeftCell="A8" activePane="bottomLeft" state="frozen"/>
      <selection pane="bottomLeft" activeCell="A1" sqref="A1"/>
    </sheetView>
  </sheetViews>
  <sheetFormatPr baseColWidth="8" defaultRowHeight="15"/>
  <cols>
    <col width="24" customWidth="1" min="1" max="1"/>
    <col width="8" customWidth="1" min="2" max="2"/>
    <col width="14" customWidth="1" min="3" max="3"/>
    <col width="12" customWidth="1" min="4" max="4"/>
    <col width="14" customWidth="1" min="5" max="5"/>
    <col width="18" customWidth="1" min="6" max="6"/>
    <col width="14" customWidth="1" min="7" max="7"/>
    <col width="14" customWidth="1" min="8" max="8"/>
  </cols>
  <sheetData>
    <row r="1">
      <c r="A1" s="1" t="inlineStr">
        <is>
          <t>BẢNG ĐỊNH LƯỢNG MÓN ĂN — mẫu của Quán Nhỏ POS (quannho.lpm.vn)</t>
        </is>
      </c>
    </row>
    <row r="3">
      <c r="A3" t="inlineStr">
        <is>
          <t>Tên món</t>
        </is>
      </c>
      <c r="B3" s="2" t="inlineStr">
        <is>
          <t>Phở bò (ví dụ)</t>
        </is>
      </c>
    </row>
    <row r="4">
      <c r="A4" t="inlineStr">
        <is>
          <t>Giá bán</t>
        </is>
      </c>
      <c r="B4" s="3" t="n">
        <v>55000</v>
      </c>
    </row>
    <row r="5">
      <c r="A5" t="inlineStr">
        <is>
          <t>Số phần (công thức cho 1 phần)</t>
        </is>
      </c>
      <c r="B5" s="2" t="n">
        <v>1</v>
      </c>
    </row>
    <row r="7">
      <c r="A7" s="4" t="inlineStr">
        <is>
          <t>Nguyên liệu</t>
        </is>
      </c>
      <c r="B7" s="4" t="inlineStr">
        <is>
          <t>Đơn vị</t>
        </is>
      </c>
      <c r="C7" s="4" t="inlineStr">
        <is>
          <t>Định lượng (đã sơ chế)</t>
        </is>
      </c>
      <c r="D7" s="4" t="inlineStr">
        <is>
          <t>% hao phí sơ chế</t>
        </is>
      </c>
      <c r="E7" s="4" t="inlineStr">
        <is>
          <t>Lượng lấy từ kho</t>
        </is>
      </c>
      <c r="F7" s="4" t="inlineStr">
        <is>
          <t>Quy đổi (1000 nếu giá theo kg/lít, 1 nếu theo cái)</t>
        </is>
      </c>
      <c r="G7" s="4" t="inlineStr">
        <is>
          <t>Giá nhập</t>
        </is>
      </c>
      <c r="H7" s="4" t="inlineStr">
        <is>
          <t>Thành tiền</t>
        </is>
      </c>
    </row>
    <row r="8">
      <c r="A8" t="inlineStr">
        <is>
          <t>Bánh phở</t>
        </is>
      </c>
      <c r="B8" t="inlineStr">
        <is>
          <t>g</t>
        </is>
      </c>
      <c r="C8" t="n">
        <v>200</v>
      </c>
      <c r="D8" s="5" t="n">
        <v>0</v>
      </c>
      <c r="E8" s="6">
        <f>IF(N(C8)=0,"",C8/(1-N(D8)))</f>
        <v/>
      </c>
      <c r="F8" t="n">
        <v>1000</v>
      </c>
      <c r="G8" s="7" t="n">
        <v>15000</v>
      </c>
      <c r="H8" s="3">
        <f>IF(OR(N(C8)=0,N(F8)=0),"",E8/F8*G8)</f>
        <v/>
      </c>
    </row>
    <row r="9">
      <c r="A9" t="inlineStr">
        <is>
          <t>Thịt bò</t>
        </is>
      </c>
      <c r="B9" t="inlineStr">
        <is>
          <t>g</t>
        </is>
      </c>
      <c r="C9" t="n">
        <v>80</v>
      </c>
      <c r="D9" s="5" t="n">
        <v>0.2</v>
      </c>
      <c r="E9" s="6">
        <f>IF(N(C9)=0,"",C9/(1-N(D9)))</f>
        <v/>
      </c>
      <c r="F9" t="n">
        <v>1000</v>
      </c>
      <c r="G9" s="7" t="n">
        <v>250000</v>
      </c>
      <c r="H9" s="3">
        <f>IF(OR(N(C9)=0,N(F9)=0),"",E9/F9*G9)</f>
        <v/>
      </c>
    </row>
    <row r="10">
      <c r="A10" t="inlineStr">
        <is>
          <t>Nước dùng</t>
        </is>
      </c>
      <c r="B10" t="inlineStr">
        <is>
          <t>ml</t>
        </is>
      </c>
      <c r="C10" t="n">
        <v>400</v>
      </c>
      <c r="D10" s="5" t="n">
        <v>0</v>
      </c>
      <c r="E10" s="6">
        <f>IF(N(C10)=0,"",C10/(1-N(D10)))</f>
        <v/>
      </c>
      <c r="F10" t="n">
        <v>1000</v>
      </c>
      <c r="G10" s="7" t="n">
        <v>10000</v>
      </c>
      <c r="H10" s="3">
        <f>IF(OR(N(C10)=0,N(F10)=0),"",E10/F10*G10)</f>
        <v/>
      </c>
    </row>
    <row r="11">
      <c r="A11" t="inlineStr">
        <is>
          <t>Hành, rau thơm</t>
        </is>
      </c>
      <c r="B11" t="inlineStr">
        <is>
          <t>g</t>
        </is>
      </c>
      <c r="C11" t="n">
        <v>30</v>
      </c>
      <c r="D11" s="5" t="n">
        <v>0.15</v>
      </c>
      <c r="E11" s="6">
        <f>IF(N(C11)=0,"",C11/(1-N(D11)))</f>
        <v/>
      </c>
      <c r="F11" t="n">
        <v>1000</v>
      </c>
      <c r="G11" s="7" t="n">
        <v>40000</v>
      </c>
      <c r="H11" s="3">
        <f>IF(OR(N(C11)=0,N(F11)=0),"",E11/F11*G11)</f>
        <v/>
      </c>
    </row>
    <row r="12">
      <c r="D12" s="5" t="n"/>
      <c r="E12" s="6">
        <f>IF(N(C12)=0,"",C12/(1-N(D12)))</f>
        <v/>
      </c>
      <c r="G12" s="7" t="n"/>
      <c r="H12" s="3">
        <f>IF(OR(N(C12)=0,N(F12)=0),"",E12/F12*G12)</f>
        <v/>
      </c>
    </row>
    <row r="13">
      <c r="D13" s="5" t="n"/>
      <c r="E13" s="6">
        <f>IF(N(C13)=0,"",C13/(1-N(D13)))</f>
        <v/>
      </c>
      <c r="G13" s="7" t="n"/>
      <c r="H13" s="3">
        <f>IF(OR(N(C13)=0,N(F13)=0),"",E13/F13*G13)</f>
        <v/>
      </c>
    </row>
    <row r="14">
      <c r="D14" s="5" t="n"/>
      <c r="E14" s="6">
        <f>IF(N(C14)=0,"",C14/(1-N(D14)))</f>
        <v/>
      </c>
      <c r="G14" s="7" t="n"/>
      <c r="H14" s="3">
        <f>IF(OR(N(C14)=0,N(F14)=0),"",E14/F14*G14)</f>
        <v/>
      </c>
    </row>
    <row r="15">
      <c r="D15" s="5" t="n"/>
      <c r="E15" s="6">
        <f>IF(N(C15)=0,"",C15/(1-N(D15)))</f>
        <v/>
      </c>
      <c r="G15" s="7" t="n"/>
      <c r="H15" s="3">
        <f>IF(OR(N(C15)=0,N(F15)=0),"",E15/F15*G15)</f>
        <v/>
      </c>
    </row>
    <row r="16">
      <c r="D16" s="5" t="n"/>
      <c r="E16" s="6">
        <f>IF(N(C16)=0,"",C16/(1-N(D16)))</f>
        <v/>
      </c>
      <c r="G16" s="7" t="n"/>
      <c r="H16" s="3">
        <f>IF(OR(N(C16)=0,N(F16)=0),"",E16/F16*G16)</f>
        <v/>
      </c>
    </row>
    <row r="17">
      <c r="D17" s="5" t="n"/>
      <c r="E17" s="6">
        <f>IF(N(C17)=0,"",C17/(1-N(D17)))</f>
        <v/>
      </c>
      <c r="G17" s="7" t="n"/>
      <c r="H17" s="3">
        <f>IF(OR(N(C17)=0,N(F17)=0),"",E17/F17*G17)</f>
        <v/>
      </c>
    </row>
    <row r="18">
      <c r="D18" s="5" t="n"/>
      <c r="E18" s="6">
        <f>IF(N(C18)=0,"",C18/(1-N(D18)))</f>
        <v/>
      </c>
      <c r="G18" s="7" t="n"/>
      <c r="H18" s="3">
        <f>IF(OR(N(C18)=0,N(F18)=0),"",E18/F18*G18)</f>
        <v/>
      </c>
    </row>
    <row r="19">
      <c r="D19" s="5" t="n"/>
      <c r="E19" s="6">
        <f>IF(N(C19)=0,"",C19/(1-N(D19)))</f>
        <v/>
      </c>
      <c r="G19" s="7" t="n"/>
      <c r="H19" s="3">
        <f>IF(OR(N(C19)=0,N(F19)=0),"",E19/F19*G19)</f>
        <v/>
      </c>
    </row>
    <row r="20">
      <c r="D20" s="5" t="n"/>
      <c r="E20" s="6">
        <f>IF(N(C20)=0,"",C20/(1-N(D20)))</f>
        <v/>
      </c>
      <c r="G20" s="7" t="n"/>
      <c r="H20" s="3">
        <f>IF(OR(N(C20)=0,N(F20)=0),"",E20/F20*G20)</f>
        <v/>
      </c>
    </row>
    <row r="21">
      <c r="D21" s="5" t="n"/>
      <c r="E21" s="6">
        <f>IF(N(C21)=0,"",C21/(1-N(D21)))</f>
        <v/>
      </c>
      <c r="G21" s="7" t="n"/>
      <c r="H21" s="3">
        <f>IF(OR(N(C21)=0,N(F21)=0),"",E21/F21*G21)</f>
        <v/>
      </c>
    </row>
    <row r="22">
      <c r="D22" s="5" t="n"/>
      <c r="E22" s="6">
        <f>IF(N(C22)=0,"",C22/(1-N(D22)))</f>
        <v/>
      </c>
      <c r="G22" s="7" t="n"/>
      <c r="H22" s="3">
        <f>IF(OR(N(C22)=0,N(F22)=0),"",E22/F22*G22)</f>
        <v/>
      </c>
    </row>
    <row r="23">
      <c r="D23" s="5" t="n"/>
      <c r="E23" s="6">
        <f>IF(N(C23)=0,"",C23/(1-N(D23)))</f>
        <v/>
      </c>
      <c r="G23" s="7" t="n"/>
      <c r="H23" s="3">
        <f>IF(OR(N(C23)=0,N(F23)=0),"",E23/F23*G23)</f>
        <v/>
      </c>
    </row>
    <row r="24">
      <c r="D24" s="5" t="n"/>
      <c r="E24" s="6">
        <f>IF(N(C24)=0,"",C24/(1-N(D24)))</f>
        <v/>
      </c>
      <c r="G24" s="7" t="n"/>
      <c r="H24" s="3">
        <f>IF(OR(N(C24)=0,N(F24)=0),"",E24/F24*G24)</f>
        <v/>
      </c>
    </row>
    <row r="25">
      <c r="D25" s="5" t="n"/>
      <c r="E25" s="6">
        <f>IF(N(C25)=0,"",C25/(1-N(D25)))</f>
        <v/>
      </c>
      <c r="G25" s="7" t="n"/>
      <c r="H25" s="3">
        <f>IF(OR(N(C25)=0,N(F25)=0),"",E25/F25*G25)</f>
        <v/>
      </c>
    </row>
    <row r="26">
      <c r="D26" s="5" t="n"/>
      <c r="E26" s="6">
        <f>IF(N(C26)=0,"",C26/(1-N(D26)))</f>
        <v/>
      </c>
      <c r="G26" s="7" t="n"/>
      <c r="H26" s="3">
        <f>IF(OR(N(C26)=0,N(F26)=0),"",E26/F26*G26)</f>
        <v/>
      </c>
    </row>
    <row r="27">
      <c r="D27" s="5" t="n"/>
      <c r="E27" s="6">
        <f>IF(N(C27)=0,"",C27/(1-N(D27)))</f>
        <v/>
      </c>
      <c r="G27" s="7" t="n"/>
      <c r="H27" s="3">
        <f>IF(OR(N(C27)=0,N(F27)=0),"",E27/F27*G27)</f>
        <v/>
      </c>
    </row>
    <row r="29">
      <c r="A29" s="8" t="inlineStr">
        <is>
          <t>Giá vốn mỗi phần</t>
        </is>
      </c>
      <c r="H29" s="9">
        <f>SUM(H8:H27)/MAX(1,N($B$5))</f>
        <v/>
      </c>
    </row>
    <row r="30">
      <c r="A30" s="8" t="inlineStr">
        <is>
          <t>Food cost (giá vốn ÷ giá bán)</t>
        </is>
      </c>
      <c r="H30" s="10">
        <f>IF(N($B$4)=0,"",H29/$B$4)</f>
        <v/>
      </c>
    </row>
    <row r="31">
      <c r="A31" s="8" t="inlineStr">
        <is>
          <t>Lãi gộp mỗi phần</t>
        </is>
      </c>
      <c r="H31" s="9">
        <f>IF(N($B$4)=0,"",$B$4-H29)</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1"/>
  <sheetViews>
    <sheetView workbookViewId="0">
      <pane ySplit="7" topLeftCell="A8" activePane="bottomLeft" state="frozen"/>
      <selection pane="bottomLeft" activeCell="A1" sqref="A1"/>
    </sheetView>
  </sheetViews>
  <sheetFormatPr baseColWidth="8" defaultRowHeight="15"/>
  <cols>
    <col width="24" customWidth="1" min="1" max="1"/>
    <col width="8" customWidth="1" min="2" max="2"/>
    <col width="14" customWidth="1" min="3" max="3"/>
    <col width="12" customWidth="1" min="4" max="4"/>
    <col width="14" customWidth="1" min="5" max="5"/>
    <col width="18" customWidth="1" min="6" max="6"/>
    <col width="14" customWidth="1" min="7" max="7"/>
    <col width="14" customWidth="1" min="8" max="8"/>
  </cols>
  <sheetData>
    <row r="1">
      <c r="A1" s="1" t="inlineStr">
        <is>
          <t>BẢNG ĐỊNH LƯỢNG MÓN ĂN — mẫu của Quán Nhỏ POS (quannho.lpm.vn)</t>
        </is>
      </c>
    </row>
    <row r="3">
      <c r="A3" t="inlineStr">
        <is>
          <t>Tên món</t>
        </is>
      </c>
      <c r="B3" s="2" t="inlineStr"/>
    </row>
    <row r="4">
      <c r="A4" t="inlineStr">
        <is>
          <t>Giá bán</t>
        </is>
      </c>
      <c r="B4" s="3" t="n"/>
    </row>
    <row r="5">
      <c r="A5" t="inlineStr">
        <is>
          <t>Số phần (công thức cho 1 phần)</t>
        </is>
      </c>
      <c r="B5" s="2" t="n">
        <v>1</v>
      </c>
    </row>
    <row r="7">
      <c r="A7" s="4" t="inlineStr">
        <is>
          <t>Nguyên liệu</t>
        </is>
      </c>
      <c r="B7" s="4" t="inlineStr">
        <is>
          <t>Đơn vị</t>
        </is>
      </c>
      <c r="C7" s="4" t="inlineStr">
        <is>
          <t>Định lượng (đã sơ chế)</t>
        </is>
      </c>
      <c r="D7" s="4" t="inlineStr">
        <is>
          <t>% hao phí sơ chế</t>
        </is>
      </c>
      <c r="E7" s="4" t="inlineStr">
        <is>
          <t>Lượng lấy từ kho</t>
        </is>
      </c>
      <c r="F7" s="4" t="inlineStr">
        <is>
          <t>Quy đổi (1000 nếu giá theo kg/lít, 1 nếu theo cái)</t>
        </is>
      </c>
      <c r="G7" s="4" t="inlineStr">
        <is>
          <t>Giá nhập</t>
        </is>
      </c>
      <c r="H7" s="4" t="inlineStr">
        <is>
          <t>Thành tiền</t>
        </is>
      </c>
    </row>
    <row r="8">
      <c r="D8" s="5" t="n"/>
      <c r="E8" s="6">
        <f>IF(N(C8)=0,"",C8/(1-N(D8)))</f>
        <v/>
      </c>
      <c r="G8" s="7" t="n"/>
      <c r="H8" s="3">
        <f>IF(OR(N(C8)=0,N(F8)=0),"",E8/F8*G8)</f>
        <v/>
      </c>
    </row>
    <row r="9">
      <c r="D9" s="5" t="n"/>
      <c r="E9" s="6">
        <f>IF(N(C9)=0,"",C9/(1-N(D9)))</f>
        <v/>
      </c>
      <c r="G9" s="7" t="n"/>
      <c r="H9" s="3">
        <f>IF(OR(N(C9)=0,N(F9)=0),"",E9/F9*G9)</f>
        <v/>
      </c>
    </row>
    <row r="10">
      <c r="D10" s="5" t="n"/>
      <c r="E10" s="6">
        <f>IF(N(C10)=0,"",C10/(1-N(D10)))</f>
        <v/>
      </c>
      <c r="G10" s="7" t="n"/>
      <c r="H10" s="3">
        <f>IF(OR(N(C10)=0,N(F10)=0),"",E10/F10*G10)</f>
        <v/>
      </c>
    </row>
    <row r="11">
      <c r="D11" s="5" t="n"/>
      <c r="E11" s="6">
        <f>IF(N(C11)=0,"",C11/(1-N(D11)))</f>
        <v/>
      </c>
      <c r="G11" s="7" t="n"/>
      <c r="H11" s="3">
        <f>IF(OR(N(C11)=0,N(F11)=0),"",E11/F11*G11)</f>
        <v/>
      </c>
    </row>
    <row r="12">
      <c r="D12" s="5" t="n"/>
      <c r="E12" s="6">
        <f>IF(N(C12)=0,"",C12/(1-N(D12)))</f>
        <v/>
      </c>
      <c r="G12" s="7" t="n"/>
      <c r="H12" s="3">
        <f>IF(OR(N(C12)=0,N(F12)=0),"",E12/F12*G12)</f>
        <v/>
      </c>
    </row>
    <row r="13">
      <c r="D13" s="5" t="n"/>
      <c r="E13" s="6">
        <f>IF(N(C13)=0,"",C13/(1-N(D13)))</f>
        <v/>
      </c>
      <c r="G13" s="7" t="n"/>
      <c r="H13" s="3">
        <f>IF(OR(N(C13)=0,N(F13)=0),"",E13/F13*G13)</f>
        <v/>
      </c>
    </row>
    <row r="14">
      <c r="D14" s="5" t="n"/>
      <c r="E14" s="6">
        <f>IF(N(C14)=0,"",C14/(1-N(D14)))</f>
        <v/>
      </c>
      <c r="G14" s="7" t="n"/>
      <c r="H14" s="3">
        <f>IF(OR(N(C14)=0,N(F14)=0),"",E14/F14*G14)</f>
        <v/>
      </c>
    </row>
    <row r="15">
      <c r="D15" s="5" t="n"/>
      <c r="E15" s="6">
        <f>IF(N(C15)=0,"",C15/(1-N(D15)))</f>
        <v/>
      </c>
      <c r="G15" s="7" t="n"/>
      <c r="H15" s="3">
        <f>IF(OR(N(C15)=0,N(F15)=0),"",E15/F15*G15)</f>
        <v/>
      </c>
    </row>
    <row r="16">
      <c r="D16" s="5" t="n"/>
      <c r="E16" s="6">
        <f>IF(N(C16)=0,"",C16/(1-N(D16)))</f>
        <v/>
      </c>
      <c r="G16" s="7" t="n"/>
      <c r="H16" s="3">
        <f>IF(OR(N(C16)=0,N(F16)=0),"",E16/F16*G16)</f>
        <v/>
      </c>
    </row>
    <row r="17">
      <c r="D17" s="5" t="n"/>
      <c r="E17" s="6">
        <f>IF(N(C17)=0,"",C17/(1-N(D17)))</f>
        <v/>
      </c>
      <c r="G17" s="7" t="n"/>
      <c r="H17" s="3">
        <f>IF(OR(N(C17)=0,N(F17)=0),"",E17/F17*G17)</f>
        <v/>
      </c>
    </row>
    <row r="18">
      <c r="D18" s="5" t="n"/>
      <c r="E18" s="6">
        <f>IF(N(C18)=0,"",C18/(1-N(D18)))</f>
        <v/>
      </c>
      <c r="G18" s="7" t="n"/>
      <c r="H18" s="3">
        <f>IF(OR(N(C18)=0,N(F18)=0),"",E18/F18*G18)</f>
        <v/>
      </c>
    </row>
    <row r="19">
      <c r="D19" s="5" t="n"/>
      <c r="E19" s="6">
        <f>IF(N(C19)=0,"",C19/(1-N(D19)))</f>
        <v/>
      </c>
      <c r="G19" s="7" t="n"/>
      <c r="H19" s="3">
        <f>IF(OR(N(C19)=0,N(F19)=0),"",E19/F19*G19)</f>
        <v/>
      </c>
    </row>
    <row r="20">
      <c r="D20" s="5" t="n"/>
      <c r="E20" s="6">
        <f>IF(N(C20)=0,"",C20/(1-N(D20)))</f>
        <v/>
      </c>
      <c r="G20" s="7" t="n"/>
      <c r="H20" s="3">
        <f>IF(OR(N(C20)=0,N(F20)=0),"",E20/F20*G20)</f>
        <v/>
      </c>
    </row>
    <row r="21">
      <c r="D21" s="5" t="n"/>
      <c r="E21" s="6">
        <f>IF(N(C21)=0,"",C21/(1-N(D21)))</f>
        <v/>
      </c>
      <c r="G21" s="7" t="n"/>
      <c r="H21" s="3">
        <f>IF(OR(N(C21)=0,N(F21)=0),"",E21/F21*G21)</f>
        <v/>
      </c>
    </row>
    <row r="22">
      <c r="D22" s="5" t="n"/>
      <c r="E22" s="6">
        <f>IF(N(C22)=0,"",C22/(1-N(D22)))</f>
        <v/>
      </c>
      <c r="G22" s="7" t="n"/>
      <c r="H22" s="3">
        <f>IF(OR(N(C22)=0,N(F22)=0),"",E22/F22*G22)</f>
        <v/>
      </c>
    </row>
    <row r="23">
      <c r="D23" s="5" t="n"/>
      <c r="E23" s="6">
        <f>IF(N(C23)=0,"",C23/(1-N(D23)))</f>
        <v/>
      </c>
      <c r="G23" s="7" t="n"/>
      <c r="H23" s="3">
        <f>IF(OR(N(C23)=0,N(F23)=0),"",E23/F23*G23)</f>
        <v/>
      </c>
    </row>
    <row r="24">
      <c r="D24" s="5" t="n"/>
      <c r="E24" s="6">
        <f>IF(N(C24)=0,"",C24/(1-N(D24)))</f>
        <v/>
      </c>
      <c r="G24" s="7" t="n"/>
      <c r="H24" s="3">
        <f>IF(OR(N(C24)=0,N(F24)=0),"",E24/F24*G24)</f>
        <v/>
      </c>
    </row>
    <row r="25">
      <c r="D25" s="5" t="n"/>
      <c r="E25" s="6">
        <f>IF(N(C25)=0,"",C25/(1-N(D25)))</f>
        <v/>
      </c>
      <c r="G25" s="7" t="n"/>
      <c r="H25" s="3">
        <f>IF(OR(N(C25)=0,N(F25)=0),"",E25/F25*G25)</f>
        <v/>
      </c>
    </row>
    <row r="26">
      <c r="D26" s="5" t="n"/>
      <c r="E26" s="6">
        <f>IF(N(C26)=0,"",C26/(1-N(D26)))</f>
        <v/>
      </c>
      <c r="G26" s="7" t="n"/>
      <c r="H26" s="3">
        <f>IF(OR(N(C26)=0,N(F26)=0),"",E26/F26*G26)</f>
        <v/>
      </c>
    </row>
    <row r="27">
      <c r="D27" s="5" t="n"/>
      <c r="E27" s="6">
        <f>IF(N(C27)=0,"",C27/(1-N(D27)))</f>
        <v/>
      </c>
      <c r="G27" s="7" t="n"/>
      <c r="H27" s="3">
        <f>IF(OR(N(C27)=0,N(F27)=0),"",E27/F27*G27)</f>
        <v/>
      </c>
    </row>
    <row r="29">
      <c r="A29" s="8" t="inlineStr">
        <is>
          <t>Giá vốn mỗi phần</t>
        </is>
      </c>
      <c r="H29" s="9">
        <f>SUM(H8:H27)/MAX(1,N($B$5))</f>
        <v/>
      </c>
    </row>
    <row r="30">
      <c r="A30" s="8" t="inlineStr">
        <is>
          <t>Food cost (giá vốn ÷ giá bán)</t>
        </is>
      </c>
      <c r="H30" s="10">
        <f>IF(N($B$4)=0,"",H29/$B$4)</f>
        <v/>
      </c>
    </row>
    <row r="31">
      <c r="A31" s="8" t="inlineStr">
        <is>
          <t>Lãi gộp mỗi phần</t>
        </is>
      </c>
      <c r="H31" s="9">
        <f>IF(N($B$4)=0,"",$B$4-H29)</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1"/>
  <sheetViews>
    <sheetView workbookViewId="0">
      <pane ySplit="7" topLeftCell="A8" activePane="bottomLeft" state="frozen"/>
      <selection pane="bottomLeft" activeCell="A1" sqref="A1"/>
    </sheetView>
  </sheetViews>
  <sheetFormatPr baseColWidth="8" defaultRowHeight="15"/>
  <cols>
    <col width="24" customWidth="1" min="1" max="1"/>
    <col width="8" customWidth="1" min="2" max="2"/>
    <col width="14" customWidth="1" min="3" max="3"/>
    <col width="12" customWidth="1" min="4" max="4"/>
    <col width="14" customWidth="1" min="5" max="5"/>
    <col width="18" customWidth="1" min="6" max="6"/>
    <col width="14" customWidth="1" min="7" max="7"/>
    <col width="14" customWidth="1" min="8" max="8"/>
  </cols>
  <sheetData>
    <row r="1">
      <c r="A1" s="1" t="inlineStr">
        <is>
          <t>BẢNG ĐỊNH LƯỢNG MÓN ĂN — mẫu của Quán Nhỏ POS (quannho.lpm.vn)</t>
        </is>
      </c>
    </row>
    <row r="3">
      <c r="A3" t="inlineStr">
        <is>
          <t>Tên món</t>
        </is>
      </c>
      <c r="B3" s="2" t="inlineStr"/>
    </row>
    <row r="4">
      <c r="A4" t="inlineStr">
        <is>
          <t>Giá bán</t>
        </is>
      </c>
      <c r="B4" s="3" t="n"/>
    </row>
    <row r="5">
      <c r="A5" t="inlineStr">
        <is>
          <t>Số phần (công thức cho 1 phần)</t>
        </is>
      </c>
      <c r="B5" s="2" t="n">
        <v>1</v>
      </c>
    </row>
    <row r="7">
      <c r="A7" s="4" t="inlineStr">
        <is>
          <t>Nguyên liệu</t>
        </is>
      </c>
      <c r="B7" s="4" t="inlineStr">
        <is>
          <t>Đơn vị</t>
        </is>
      </c>
      <c r="C7" s="4" t="inlineStr">
        <is>
          <t>Định lượng (đã sơ chế)</t>
        </is>
      </c>
      <c r="D7" s="4" t="inlineStr">
        <is>
          <t>% hao phí sơ chế</t>
        </is>
      </c>
      <c r="E7" s="4" t="inlineStr">
        <is>
          <t>Lượng lấy từ kho</t>
        </is>
      </c>
      <c r="F7" s="4" t="inlineStr">
        <is>
          <t>Quy đổi (1000 nếu giá theo kg/lít, 1 nếu theo cái)</t>
        </is>
      </c>
      <c r="G7" s="4" t="inlineStr">
        <is>
          <t>Giá nhập</t>
        </is>
      </c>
      <c r="H7" s="4" t="inlineStr">
        <is>
          <t>Thành tiền</t>
        </is>
      </c>
    </row>
    <row r="8">
      <c r="D8" s="5" t="n"/>
      <c r="E8" s="6">
        <f>IF(N(C8)=0,"",C8/(1-N(D8)))</f>
        <v/>
      </c>
      <c r="G8" s="7" t="n"/>
      <c r="H8" s="3">
        <f>IF(OR(N(C8)=0,N(F8)=0),"",E8/F8*G8)</f>
        <v/>
      </c>
    </row>
    <row r="9">
      <c r="D9" s="5" t="n"/>
      <c r="E9" s="6">
        <f>IF(N(C9)=0,"",C9/(1-N(D9)))</f>
        <v/>
      </c>
      <c r="G9" s="7" t="n"/>
      <c r="H9" s="3">
        <f>IF(OR(N(C9)=0,N(F9)=0),"",E9/F9*G9)</f>
        <v/>
      </c>
    </row>
    <row r="10">
      <c r="D10" s="5" t="n"/>
      <c r="E10" s="6">
        <f>IF(N(C10)=0,"",C10/(1-N(D10)))</f>
        <v/>
      </c>
      <c r="G10" s="7" t="n"/>
      <c r="H10" s="3">
        <f>IF(OR(N(C10)=0,N(F10)=0),"",E10/F10*G10)</f>
        <v/>
      </c>
    </row>
    <row r="11">
      <c r="D11" s="5" t="n"/>
      <c r="E11" s="6">
        <f>IF(N(C11)=0,"",C11/(1-N(D11)))</f>
        <v/>
      </c>
      <c r="G11" s="7" t="n"/>
      <c r="H11" s="3">
        <f>IF(OR(N(C11)=0,N(F11)=0),"",E11/F11*G11)</f>
        <v/>
      </c>
    </row>
    <row r="12">
      <c r="D12" s="5" t="n"/>
      <c r="E12" s="6">
        <f>IF(N(C12)=0,"",C12/(1-N(D12)))</f>
        <v/>
      </c>
      <c r="G12" s="7" t="n"/>
      <c r="H12" s="3">
        <f>IF(OR(N(C12)=0,N(F12)=0),"",E12/F12*G12)</f>
        <v/>
      </c>
    </row>
    <row r="13">
      <c r="D13" s="5" t="n"/>
      <c r="E13" s="6">
        <f>IF(N(C13)=0,"",C13/(1-N(D13)))</f>
        <v/>
      </c>
      <c r="G13" s="7" t="n"/>
      <c r="H13" s="3">
        <f>IF(OR(N(C13)=0,N(F13)=0),"",E13/F13*G13)</f>
        <v/>
      </c>
    </row>
    <row r="14">
      <c r="D14" s="5" t="n"/>
      <c r="E14" s="6">
        <f>IF(N(C14)=0,"",C14/(1-N(D14)))</f>
        <v/>
      </c>
      <c r="G14" s="7" t="n"/>
      <c r="H14" s="3">
        <f>IF(OR(N(C14)=0,N(F14)=0),"",E14/F14*G14)</f>
        <v/>
      </c>
    </row>
    <row r="15">
      <c r="D15" s="5" t="n"/>
      <c r="E15" s="6">
        <f>IF(N(C15)=0,"",C15/(1-N(D15)))</f>
        <v/>
      </c>
      <c r="G15" s="7" t="n"/>
      <c r="H15" s="3">
        <f>IF(OR(N(C15)=0,N(F15)=0),"",E15/F15*G15)</f>
        <v/>
      </c>
    </row>
    <row r="16">
      <c r="D16" s="5" t="n"/>
      <c r="E16" s="6">
        <f>IF(N(C16)=0,"",C16/(1-N(D16)))</f>
        <v/>
      </c>
      <c r="G16" s="7" t="n"/>
      <c r="H16" s="3">
        <f>IF(OR(N(C16)=0,N(F16)=0),"",E16/F16*G16)</f>
        <v/>
      </c>
    </row>
    <row r="17">
      <c r="D17" s="5" t="n"/>
      <c r="E17" s="6">
        <f>IF(N(C17)=0,"",C17/(1-N(D17)))</f>
        <v/>
      </c>
      <c r="G17" s="7" t="n"/>
      <c r="H17" s="3">
        <f>IF(OR(N(C17)=0,N(F17)=0),"",E17/F17*G17)</f>
        <v/>
      </c>
    </row>
    <row r="18">
      <c r="D18" s="5" t="n"/>
      <c r="E18" s="6">
        <f>IF(N(C18)=0,"",C18/(1-N(D18)))</f>
        <v/>
      </c>
      <c r="G18" s="7" t="n"/>
      <c r="H18" s="3">
        <f>IF(OR(N(C18)=0,N(F18)=0),"",E18/F18*G18)</f>
        <v/>
      </c>
    </row>
    <row r="19">
      <c r="D19" s="5" t="n"/>
      <c r="E19" s="6">
        <f>IF(N(C19)=0,"",C19/(1-N(D19)))</f>
        <v/>
      </c>
      <c r="G19" s="7" t="n"/>
      <c r="H19" s="3">
        <f>IF(OR(N(C19)=0,N(F19)=0),"",E19/F19*G19)</f>
        <v/>
      </c>
    </row>
    <row r="20">
      <c r="D20" s="5" t="n"/>
      <c r="E20" s="6">
        <f>IF(N(C20)=0,"",C20/(1-N(D20)))</f>
        <v/>
      </c>
      <c r="G20" s="7" t="n"/>
      <c r="H20" s="3">
        <f>IF(OR(N(C20)=0,N(F20)=0),"",E20/F20*G20)</f>
        <v/>
      </c>
    </row>
    <row r="21">
      <c r="D21" s="5" t="n"/>
      <c r="E21" s="6">
        <f>IF(N(C21)=0,"",C21/(1-N(D21)))</f>
        <v/>
      </c>
      <c r="G21" s="7" t="n"/>
      <c r="H21" s="3">
        <f>IF(OR(N(C21)=0,N(F21)=0),"",E21/F21*G21)</f>
        <v/>
      </c>
    </row>
    <row r="22">
      <c r="D22" s="5" t="n"/>
      <c r="E22" s="6">
        <f>IF(N(C22)=0,"",C22/(1-N(D22)))</f>
        <v/>
      </c>
      <c r="G22" s="7" t="n"/>
      <c r="H22" s="3">
        <f>IF(OR(N(C22)=0,N(F22)=0),"",E22/F22*G22)</f>
        <v/>
      </c>
    </row>
    <row r="23">
      <c r="D23" s="5" t="n"/>
      <c r="E23" s="6">
        <f>IF(N(C23)=0,"",C23/(1-N(D23)))</f>
        <v/>
      </c>
      <c r="G23" s="7" t="n"/>
      <c r="H23" s="3">
        <f>IF(OR(N(C23)=0,N(F23)=0),"",E23/F23*G23)</f>
        <v/>
      </c>
    </row>
    <row r="24">
      <c r="D24" s="5" t="n"/>
      <c r="E24" s="6">
        <f>IF(N(C24)=0,"",C24/(1-N(D24)))</f>
        <v/>
      </c>
      <c r="G24" s="7" t="n"/>
      <c r="H24" s="3">
        <f>IF(OR(N(C24)=0,N(F24)=0),"",E24/F24*G24)</f>
        <v/>
      </c>
    </row>
    <row r="25">
      <c r="D25" s="5" t="n"/>
      <c r="E25" s="6">
        <f>IF(N(C25)=0,"",C25/(1-N(D25)))</f>
        <v/>
      </c>
      <c r="G25" s="7" t="n"/>
      <c r="H25" s="3">
        <f>IF(OR(N(C25)=0,N(F25)=0),"",E25/F25*G25)</f>
        <v/>
      </c>
    </row>
    <row r="26">
      <c r="D26" s="5" t="n"/>
      <c r="E26" s="6">
        <f>IF(N(C26)=0,"",C26/(1-N(D26)))</f>
        <v/>
      </c>
      <c r="G26" s="7" t="n"/>
      <c r="H26" s="3">
        <f>IF(OR(N(C26)=0,N(F26)=0),"",E26/F26*G26)</f>
        <v/>
      </c>
    </row>
    <row r="27">
      <c r="D27" s="5" t="n"/>
      <c r="E27" s="6">
        <f>IF(N(C27)=0,"",C27/(1-N(D27)))</f>
        <v/>
      </c>
      <c r="G27" s="7" t="n"/>
      <c r="H27" s="3">
        <f>IF(OR(N(C27)=0,N(F27)=0),"",E27/F27*G27)</f>
        <v/>
      </c>
    </row>
    <row r="29">
      <c r="A29" s="8" t="inlineStr">
        <is>
          <t>Giá vốn mỗi phần</t>
        </is>
      </c>
      <c r="H29" s="9">
        <f>SUM(H8:H27)/MAX(1,N($B$5))</f>
        <v/>
      </c>
    </row>
    <row r="30">
      <c r="A30" s="8" t="inlineStr">
        <is>
          <t>Food cost (giá vốn ÷ giá bán)</t>
        </is>
      </c>
      <c r="H30" s="10">
        <f>IF(N($B$4)=0,"",H29/$B$4)</f>
        <v/>
      </c>
    </row>
    <row r="31">
      <c r="A31" s="8" t="inlineStr">
        <is>
          <t>Lãi gộp mỗi phần</t>
        </is>
      </c>
      <c r="H31" s="9">
        <f>IF(N($B$4)=0,"",$B$4-H29)</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11" t="inlineStr">
        <is>
          <t>Hướng dẫn dùng bảng định lượng</t>
        </is>
      </c>
    </row>
    <row r="2">
      <c r="A2" s="12" t="inlineStr">
        <is>
          <t>1. Mỗi sheet là một món. Sheet Ví dụ - Phở bò cho thấy cách điền; Món 1, Món 2 để trống. Sao chép sheet để thêm món.</t>
        </is>
      </c>
    </row>
    <row r="3">
      <c r="A3" s="12" t="inlineStr">
        <is>
          <t>2. Điền tên món, giá bán. Nếu công thức nấu cho nhiều phần (ví dụ nồi nước dùng 50 phần), điền số phần ở ô B5.</t>
        </is>
      </c>
    </row>
    <row r="4">
      <c r="A4" s="12" t="inlineStr">
        <is>
          <t>3. Mỗi nguyên liệu một dòng: định lượng sau khi sơ chế, % hao phí sơ chế (gà nguyên con khoảng 30–35%, tôm bóc vỏ 35–45%), giá nhập.</t>
        </is>
      </c>
    </row>
    <row r="5">
      <c r="A5" s="12" t="inlineStr">
        <is>
          <t>4. Lượng lấy từ kho = định lượng ÷ (1 − % hao phí). Thành tiền = lượng lấy từ kho ÷ quy đổi × giá nhập.</t>
        </is>
      </c>
    </row>
    <row r="6">
      <c r="A6" s="12" t="inlineStr">
        <is>
          <t>5. Cuối bảng: giá vốn mỗi phần, food cost và lãi gộp tự tính.</t>
        </is>
      </c>
    </row>
    <row r="7">
      <c r="A7" s="12" t="inlineStr"/>
    </row>
    <row r="8">
      <c r="A8" s="12" t="inlineStr">
        <is>
          <t>Không muốn tính tay? Module Kho Chuyên Nghiệp của Quán Nhỏ POS lưu công thức, tính giá vốn mỗi phần, lãi gộp và tự trừ nguyên liệu khi món được bán: https://quannho.lpm.vn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2026-10-26T14:30:54Z</dcterms:created>
  <dcterms:modified xsi:type="dcterms:W3CDTF">2026-10-26T14:30:54Z</dcterms:modified>
</cp:coreProperties>
</file>